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ÑO 2022\"/>
    </mc:Choice>
  </mc:AlternateContent>
  <bookViews>
    <workbookView xWindow="0" yWindow="0" windowWidth="28800" windowHeight="11985" activeTab="3"/>
  </bookViews>
  <sheets>
    <sheet name="Victimas por delitos" sheetId="1" r:id="rId1"/>
    <sheet name="Víctimas Feminicidios" sheetId="10" r:id="rId2"/>
    <sheet name="Víctimas Judicializadas" sheetId="3" r:id="rId3"/>
    <sheet name="Víct. archiv. y  resultados fin" sheetId="11" r:id="rId4"/>
    <sheet name="Numeral 4. Cuadro Adicional" sheetId="5" state="very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1" l="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12" i="11"/>
  <c r="E61" i="11" l="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D61" i="11"/>
  <c r="AA61" i="11" l="1"/>
  <c r="L23" i="10"/>
  <c r="L22" i="10"/>
  <c r="L21" i="10"/>
  <c r="L20" i="10"/>
  <c r="L19" i="10"/>
  <c r="L18" i="10"/>
  <c r="L17" i="10"/>
  <c r="K16" i="10"/>
  <c r="J16" i="10"/>
  <c r="I16" i="10"/>
  <c r="H16" i="10"/>
  <c r="G16" i="10"/>
  <c r="F16" i="10"/>
  <c r="E16" i="10"/>
  <c r="D16" i="10"/>
  <c r="L16" i="10" s="1"/>
  <c r="L15" i="10"/>
  <c r="L14" i="10"/>
  <c r="L13" i="10"/>
  <c r="L12" i="10"/>
  <c r="L11" i="10"/>
  <c r="L10" i="10"/>
  <c r="G21" i="5"/>
  <c r="F21" i="5"/>
  <c r="E21" i="5"/>
  <c r="D21" i="5"/>
  <c r="I21" i="3"/>
  <c r="H21" i="3"/>
  <c r="G21" i="3"/>
  <c r="F21" i="3"/>
  <c r="E21" i="3"/>
  <c r="D21" i="3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<sst xmlns="http://schemas.openxmlformats.org/spreadsheetml/2006/main" count="249" uniqueCount="69">
  <si>
    <t>Suicidio Feminicida por Inducción o Ayuda (Art. 48 LEIV)</t>
  </si>
  <si>
    <t>Difusión Ilegal de Información (Art. 50 LEIV)</t>
  </si>
  <si>
    <t>Difusión de Pornografía (Art. 51 LEIV)</t>
  </si>
  <si>
    <t>Sustracción Patrimonial (Art. 53 LEIV)</t>
  </si>
  <si>
    <t>Expresiones de Violencia contra las Mujeres (55 LEIV)</t>
  </si>
  <si>
    <t>Feminicidio en Grado de Tentativa (Art. 45 LEIV-24 CP)</t>
  </si>
  <si>
    <t>Ahuachapán</t>
  </si>
  <si>
    <t>Total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</si>
  <si>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</si>
  <si>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</si>
  <si>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</si>
  <si>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</si>
  <si>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</si>
  <si>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</si>
  <si>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</si>
  <si>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</si>
  <si>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</si>
  <si>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</si>
  <si>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</si>
  <si>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</si>
  <si>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</si>
  <si>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No Determinado</t>
  </si>
  <si>
    <t>0 - 12 Años</t>
  </si>
  <si>
    <t>18 - 30 Años</t>
  </si>
  <si>
    <t>Edad No Registrada</t>
  </si>
  <si>
    <t>Mujer</t>
  </si>
  <si>
    <t>13 - 17 Años</t>
  </si>
  <si>
    <t>31 - 40 Años</t>
  </si>
  <si>
    <t>41 - 50 Años</t>
  </si>
  <si>
    <t>51 - 60 Años</t>
  </si>
  <si>
    <t>61 - 70 Años</t>
  </si>
  <si>
    <t>71 - 80 Años</t>
  </si>
  <si>
    <t>Mayores a 90 Años</t>
  </si>
  <si>
    <t>No Registrado</t>
  </si>
  <si>
    <t>Feminicidio Agravado (Art. 46 LEIV)</t>
  </si>
  <si>
    <t>Feminicidio (Art. 45 LEIV)</t>
  </si>
  <si>
    <t>Feminicidio Agravado en Grado de Tentativa (46 LEIV-24 CP)</t>
  </si>
  <si>
    <t>Sentencias Absolutorias</t>
  </si>
  <si>
    <t>Suspención Condicional del Procedimiento</t>
  </si>
  <si>
    <t>Sobreseimiento Provisional</t>
  </si>
  <si>
    <t>Sobreseimiento Definitivo</t>
  </si>
  <si>
    <t>Sentencias Condenatorias</t>
  </si>
  <si>
    <t>Archivado en Sede Fiscal</t>
  </si>
  <si>
    <t>Departamento del Hecho</t>
  </si>
  <si>
    <t>Fiscalía General de la República</t>
  </si>
  <si>
    <t>Dirección de Análisis, Técnicas de Investigación e Información</t>
  </si>
  <si>
    <t>Departamento de Estadística</t>
  </si>
  <si>
    <t>TOTAL</t>
  </si>
  <si>
    <r>
      <t xml:space="preserve">CANTIDAD DE VICTIMAS EN EXPEDIENTES ARCHIVADOS EN SEDE FISCAL POR LOS DELITOS CONTEMPLADOS EN LA LEIV A NIVEL NACIONAL, CORRESPONDIENTE AL PERIODO DE </t>
    </r>
    <r>
      <rPr>
        <b/>
        <u/>
        <sz val="11"/>
        <color theme="1"/>
        <rFont val="Calibri Light"/>
        <family val="2"/>
        <scheme val="major"/>
      </rPr>
      <t>ENERO DE 2022</t>
    </r>
    <r>
      <rPr>
        <b/>
        <sz val="11"/>
        <color theme="1"/>
        <rFont val="Calibri Light"/>
        <family val="2"/>
        <scheme val="major"/>
      </rPr>
      <t>, DESAGREGADO POR DEPARTAMENTO Y MUNICIPIO DEL HECHO, SEXO Y RANGO DE EDAD DE LA VICTIMA Y POR DELITO</t>
    </r>
  </si>
  <si>
    <t>La fecha corresponde a mes del hecho.</t>
  </si>
  <si>
    <t>La fecha corresponde a mes de judicialización.</t>
  </si>
  <si>
    <t>Otras Resoluciones</t>
  </si>
  <si>
    <t>Feminicidio (Art. 45 LEIVM)</t>
  </si>
  <si>
    <t>Arma de fuego</t>
  </si>
  <si>
    <t>Arma blanca</t>
  </si>
  <si>
    <t>Otros</t>
  </si>
  <si>
    <t>Objeto Contundente</t>
  </si>
  <si>
    <t>La fecha corresponde a mes de lavantamiento.</t>
  </si>
  <si>
    <t>Nota Datos conciliados en mesa operativa tripartita entre FGR, CSJ-IML y PNC</t>
  </si>
  <si>
    <t>Fuente: Departamento de Estadística-DATI, según registros de la Base de Datos de SIGAP a la fecha 28/02/2022.</t>
  </si>
  <si>
    <r>
      <t xml:space="preserve">CANTIDAD DE VICTIMAS POR LOS DELITOS CONTEMPLADOS EN LA LEIV A NIVEL NACIONAL, CORRESPONDIENTE AL PERIODO DE </t>
    </r>
    <r>
      <rPr>
        <b/>
        <u/>
        <sz val="11"/>
        <color theme="1"/>
        <rFont val="Calibri Light"/>
        <family val="2"/>
        <scheme val="major"/>
      </rPr>
      <t>ENERO DE 2022</t>
    </r>
    <r>
      <rPr>
        <b/>
        <sz val="11"/>
        <color theme="1"/>
        <rFont val="Calibri Light"/>
        <family val="2"/>
        <scheme val="major"/>
      </rPr>
      <t>, DESAGREGADO POR DEPARTAMENTO DEL HECHO, SEXO Y RANGO DE EDAD DE LA VICTIMA Y POR DELITO.</t>
    </r>
  </si>
  <si>
    <r>
      <t xml:space="preserve">CANTIDAD DE VICTIMAS POR FEMINICIDIO Y FEMINICIDIO AGRAVADO A NIVEL NACIONAL, CORRESPONDIENTE AL PERIODO DE </t>
    </r>
    <r>
      <rPr>
        <b/>
        <u/>
        <sz val="11"/>
        <color theme="1"/>
        <rFont val="Calibri Light"/>
        <family val="2"/>
        <scheme val="major"/>
      </rPr>
      <t>ENERO DE 2022</t>
    </r>
    <r>
      <rPr>
        <b/>
        <sz val="11"/>
        <color theme="1"/>
        <rFont val="Calibri Light"/>
        <family val="2"/>
        <scheme val="major"/>
      </rPr>
      <t>, DESAGREGADO POR DEPARTAMENTO DEL HECHO, SEXO Y RANGO DE EDAD DE LA VICTIMA Y POR DELITO Y TIPO DE ARMA.</t>
    </r>
  </si>
  <si>
    <r>
      <t xml:space="preserve">CANTIDAD DE VICTIMAS EN EXPEDIENTES JUDICIALIZADOS POR LOS DELITOS CONTEMPLADOS EN LA LEIV A NIVEL NACIONAL, CORRESPONDIENTE AL PERIODO DE </t>
    </r>
    <r>
      <rPr>
        <b/>
        <u/>
        <sz val="11"/>
        <color theme="1"/>
        <rFont val="Calibri Light"/>
        <family val="2"/>
        <scheme val="major"/>
      </rPr>
      <t>ENERO DE 2022</t>
    </r>
    <r>
      <rPr>
        <b/>
        <sz val="11"/>
        <color theme="1"/>
        <rFont val="Calibri Light"/>
        <family val="2"/>
        <scheme val="major"/>
      </rPr>
      <t>, DESAGREGADO POR DEPARTAMENTO DEL HECHO, SEXO Y RANGO DE EDAD DE LA VICTIMA Y POR DELITO</t>
    </r>
  </si>
  <si>
    <t>TOTAL GENERAL</t>
  </si>
  <si>
    <t>La categoría de "Otros Resoluciones" incluyen resultados judiciales de: Declaratoria de rebeldía.</t>
  </si>
  <si>
    <r>
      <t xml:space="preserve">CANTIDAD DE VICTIMAS EN EXPEDIENTES ARCHIVADOS EN SEDE FISCAL (NO JUDICIALIZADOS) Y CON TODO TIPO DE RESULTADOS FINALES POR LOS DELITOS CONTEMPLADOS EN LA LEIV A NIVEL NACIONAL, CORRESPONDIENTE AL PERIODO DE </t>
    </r>
    <r>
      <rPr>
        <b/>
        <u/>
        <sz val="11"/>
        <color theme="1"/>
        <rFont val="Calibri Light"/>
        <family val="2"/>
        <scheme val="major"/>
      </rPr>
      <t>ENERO DE 2022</t>
    </r>
    <r>
      <rPr>
        <b/>
        <sz val="11"/>
        <color theme="1"/>
        <rFont val="Calibri Light"/>
        <family val="2"/>
        <scheme val="major"/>
      </rPr>
      <t>, DESAGREGADO POR TIPO DE RESULTADO, DEPARTAMENTO DEL HECHO Y POR DELITO, SEXO Y RANGO DE EDAD DE LA VICTIMA.</t>
    </r>
  </si>
  <si>
    <t>Archivados en Sede Fiscal (No judicializados)</t>
  </si>
  <si>
    <r>
      <rPr>
        <i/>
        <sz val="10"/>
        <color theme="1"/>
        <rFont val="Calibri Light"/>
        <family val="2"/>
        <scheme val="major"/>
      </rPr>
      <t>Los datos que se entregan son independientes a la fecha inicio del caso</t>
    </r>
    <r>
      <rPr>
        <sz val="10"/>
        <color theme="1"/>
        <rFont val="Calibri Light"/>
        <family val="2"/>
        <scheme val="major"/>
      </rPr>
      <t>.</t>
    </r>
  </si>
  <si>
    <t>Los datos que se entregan son independientes a la fecha inicio del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</si>
</sst>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7" x14ac:knownFonts="1"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9"/>
      <color theme="1"/>
      <name val="Calibri Light"/>
      <family val="2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i/>
      <sz val="9"/>
      <name val="Calibri Light"/>
      <family val="2"/>
      <scheme val="major"/>
    </font>
    <font>
      <sz val="10"/>
      <name val="Arial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i/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Fill="1"/>
    <xf numFmtId="0" fontId="13" fillId="0" borderId="0" xfId="0" applyFont="1"/>
    <xf numFmtId="0" fontId="3" fillId="2" borderId="5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top" wrapText="1"/>
    </xf>
    <xf numFmtId="164" fontId="1" fillId="0" borderId="1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left" vertical="top" wrapText="1"/>
    </xf>
    <xf numFmtId="164" fontId="1" fillId="0" borderId="2" xfId="2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top" wrapText="1"/>
    </xf>
    <xf numFmtId="164" fontId="1" fillId="0" borderId="1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top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top" wrapText="1"/>
    </xf>
    <xf numFmtId="164" fontId="14" fillId="0" borderId="14" xfId="1" applyNumberFormat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164" fontId="1" fillId="3" borderId="1" xfId="3" applyNumberFormat="1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left" vertical="top" wrapText="1"/>
    </xf>
    <xf numFmtId="164" fontId="1" fillId="3" borderId="2" xfId="3" applyNumberFormat="1" applyFont="1" applyFill="1" applyBorder="1" applyAlignment="1">
      <alignment horizontal="center" vertical="center"/>
    </xf>
    <xf numFmtId="164" fontId="1" fillId="3" borderId="11" xfId="3" applyNumberFormat="1" applyFont="1" applyFill="1" applyBorder="1" applyAlignment="1">
      <alignment horizontal="center" vertical="center"/>
    </xf>
    <xf numFmtId="0" fontId="1" fillId="3" borderId="11" xfId="3" applyFont="1" applyFill="1" applyBorder="1" applyAlignment="1">
      <alignment horizontal="left" vertical="top" wrapText="1"/>
    </xf>
    <xf numFmtId="0" fontId="1" fillId="3" borderId="2" xfId="3" applyFont="1" applyFill="1" applyBorder="1" applyAlignment="1">
      <alignment horizontal="left" vertical="top" wrapText="1"/>
    </xf>
    <xf numFmtId="164" fontId="14" fillId="3" borderId="14" xfId="3" applyNumberFormat="1" applyFont="1" applyFill="1" applyBorder="1" applyAlignment="1">
      <alignment horizontal="center" vertical="center"/>
    </xf>
    <xf numFmtId="164" fontId="1" fillId="0" borderId="1" xfId="4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top" wrapText="1"/>
    </xf>
    <xf numFmtId="164" fontId="1" fillId="0" borderId="2" xfId="4" applyNumberFormat="1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164" fontId="1" fillId="0" borderId="7" xfId="4" applyNumberFormat="1" applyFont="1" applyFill="1" applyBorder="1" applyAlignment="1">
      <alignment horizontal="center" vertical="center"/>
    </xf>
    <xf numFmtId="164" fontId="1" fillId="0" borderId="9" xfId="4" applyNumberFormat="1" applyFont="1" applyFill="1" applyBorder="1" applyAlignment="1">
      <alignment horizontal="center" vertical="center"/>
    </xf>
    <xf numFmtId="164" fontId="1" fillId="0" borderId="11" xfId="4" applyNumberFormat="1" applyFont="1" applyFill="1" applyBorder="1" applyAlignment="1">
      <alignment horizontal="center" vertical="center"/>
    </xf>
    <xf numFmtId="164" fontId="1" fillId="0" borderId="12" xfId="4" applyNumberFormat="1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left" vertical="top" wrapText="1"/>
    </xf>
    <xf numFmtId="0" fontId="1" fillId="0" borderId="2" xfId="4" applyFont="1" applyFill="1" applyBorder="1" applyAlignment="1">
      <alignment horizontal="left" vertical="top" wrapText="1"/>
    </xf>
    <xf numFmtId="164" fontId="14" fillId="0" borderId="14" xfId="4" applyNumberFormat="1" applyFont="1" applyFill="1" applyBorder="1" applyAlignment="1">
      <alignment horizontal="center" vertical="center"/>
    </xf>
    <xf numFmtId="164" fontId="14" fillId="0" borderId="15" xfId="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164" fontId="1" fillId="0" borderId="9" xfId="2" applyNumberFormat="1" applyFont="1" applyFill="1" applyBorder="1" applyAlignment="1">
      <alignment horizontal="center" vertical="center"/>
    </xf>
    <xf numFmtId="164" fontId="1" fillId="0" borderId="12" xfId="2" applyNumberFormat="1" applyFont="1" applyFill="1" applyBorder="1" applyAlignment="1">
      <alignment horizontal="center" vertical="center"/>
    </xf>
    <xf numFmtId="164" fontId="1" fillId="0" borderId="7" xfId="2" applyNumberFormat="1" applyFont="1" applyFill="1" applyBorder="1" applyAlignment="1">
      <alignment horizontal="center" vertical="center"/>
    </xf>
    <xf numFmtId="164" fontId="14" fillId="0" borderId="14" xfId="2" applyNumberFormat="1" applyFont="1" applyFill="1" applyBorder="1" applyAlignment="1">
      <alignment horizontal="center" vertical="center"/>
    </xf>
    <xf numFmtId="164" fontId="14" fillId="0" borderId="15" xfId="2" applyNumberFormat="1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 wrapText="1"/>
    </xf>
    <xf numFmtId="164" fontId="8" fillId="0" borderId="15" xfId="3" applyNumberFormat="1" applyFont="1" applyBorder="1" applyAlignment="1">
      <alignment horizontal="center" vertical="center"/>
    </xf>
    <xf numFmtId="164" fontId="8" fillId="0" borderId="9" xfId="3" applyNumberFormat="1" applyFont="1" applyBorder="1" applyAlignment="1">
      <alignment horizontal="center" vertical="center"/>
    </xf>
    <xf numFmtId="164" fontId="8" fillId="0" borderId="12" xfId="3" applyNumberFormat="1" applyFont="1" applyBorder="1" applyAlignment="1">
      <alignment horizontal="center" vertical="center"/>
    </xf>
    <xf numFmtId="164" fontId="8" fillId="0" borderId="7" xfId="3" applyNumberFormat="1" applyFont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top" wrapText="1"/>
    </xf>
    <xf numFmtId="164" fontId="1" fillId="0" borderId="1" xfId="5" applyNumberFormat="1" applyFont="1" applyFill="1" applyBorder="1" applyAlignment="1">
      <alignment horizontal="center" vertical="center"/>
    </xf>
    <xf numFmtId="0" fontId="1" fillId="0" borderId="0" xfId="5" applyFont="1" applyFill="1" applyAlignment="1">
      <alignment horizontal="center"/>
    </xf>
    <xf numFmtId="0" fontId="1" fillId="0" borderId="2" xfId="5" applyFont="1" applyFill="1" applyBorder="1" applyAlignment="1">
      <alignment horizontal="left" vertical="top" wrapText="1"/>
    </xf>
    <xf numFmtId="164" fontId="1" fillId="0" borderId="2" xfId="5" applyNumberFormat="1" applyFont="1" applyFill="1" applyBorder="1" applyAlignment="1">
      <alignment horizontal="center" vertical="center"/>
    </xf>
    <xf numFmtId="0" fontId="3" fillId="2" borderId="20" xfId="5" applyFont="1" applyFill="1" applyBorder="1" applyAlignment="1">
      <alignment horizontal="center" vertical="center" wrapText="1"/>
    </xf>
    <xf numFmtId="0" fontId="1" fillId="0" borderId="11" xfId="5" applyFont="1" applyFill="1" applyBorder="1" applyAlignment="1">
      <alignment horizontal="left" vertical="top" wrapText="1"/>
    </xf>
    <xf numFmtId="164" fontId="1" fillId="0" borderId="11" xfId="5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/>
    </xf>
    <xf numFmtId="0" fontId="8" fillId="0" borderId="7" xfId="5" applyFont="1" applyFill="1" applyBorder="1" applyAlignment="1">
      <alignment horizontal="center"/>
    </xf>
    <xf numFmtId="0" fontId="8" fillId="0" borderId="9" xfId="5" applyFont="1" applyFill="1" applyBorder="1" applyAlignment="1">
      <alignment horizontal="center"/>
    </xf>
    <xf numFmtId="0" fontId="8" fillId="0" borderId="12" xfId="5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8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horizontal="left" vertical="top" wrapText="1"/>
    </xf>
    <xf numFmtId="0" fontId="1" fillId="0" borderId="11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center" vertical="center" wrapText="1"/>
    </xf>
    <xf numFmtId="0" fontId="14" fillId="3" borderId="14" xfId="3" applyFont="1" applyFill="1" applyBorder="1" applyAlignment="1">
      <alignment horizontal="center" vertical="center" wrapText="1"/>
    </xf>
    <xf numFmtId="0" fontId="1" fillId="3" borderId="8" xfId="3" applyFont="1" applyFill="1" applyBorder="1" applyAlignment="1">
      <alignment horizontal="left" vertical="top" wrapText="1"/>
    </xf>
    <xf numFmtId="0" fontId="1" fillId="3" borderId="1" xfId="3" applyFont="1" applyFill="1" applyBorder="1" applyAlignment="1">
      <alignment horizontal="left" vertical="top" wrapText="1"/>
    </xf>
    <xf numFmtId="0" fontId="1" fillId="3" borderId="10" xfId="3" applyFont="1" applyFill="1" applyBorder="1" applyAlignment="1">
      <alignment horizontal="left" vertical="top" wrapText="1"/>
    </xf>
    <xf numFmtId="0" fontId="1" fillId="3" borderId="11" xfId="3" applyFont="1" applyFill="1" applyBorder="1" applyAlignment="1">
      <alignment horizontal="left" vertical="top" wrapText="1"/>
    </xf>
    <xf numFmtId="0" fontId="1" fillId="3" borderId="6" xfId="3" applyFont="1" applyFill="1" applyBorder="1" applyAlignment="1">
      <alignment horizontal="left" vertical="top" wrapText="1"/>
    </xf>
    <xf numFmtId="0" fontId="3" fillId="2" borderId="5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8" xfId="4" applyFont="1" applyFill="1" applyBorder="1" applyAlignment="1">
      <alignment horizontal="left" vertical="top" wrapText="1"/>
    </xf>
    <xf numFmtId="0" fontId="1" fillId="0" borderId="1" xfId="4" applyFont="1" applyFill="1" applyBorder="1" applyAlignment="1">
      <alignment horizontal="left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left" vertical="top" wrapText="1"/>
    </xf>
    <xf numFmtId="0" fontId="1" fillId="0" borderId="2" xfId="4" applyFont="1" applyFill="1" applyBorder="1" applyAlignment="1">
      <alignment horizontal="left" vertical="top" wrapText="1"/>
    </xf>
    <xf numFmtId="0" fontId="1" fillId="0" borderId="10" xfId="4" applyFont="1" applyFill="1" applyBorder="1" applyAlignment="1">
      <alignment horizontal="left" vertical="top" wrapText="1"/>
    </xf>
    <xf numFmtId="0" fontId="1" fillId="0" borderId="11" xfId="4" applyFont="1" applyFill="1" applyBorder="1" applyAlignment="1">
      <alignment horizontal="left" vertical="top" wrapText="1"/>
    </xf>
    <xf numFmtId="0" fontId="14" fillId="0" borderId="13" xfId="4" applyFont="1" applyFill="1" applyBorder="1" applyAlignment="1">
      <alignment horizontal="center" vertical="top" wrapText="1"/>
    </xf>
    <xf numFmtId="0" fontId="14" fillId="0" borderId="14" xfId="4" applyFont="1" applyFill="1" applyBorder="1" applyAlignment="1">
      <alignment horizontal="center" vertical="top" wrapText="1"/>
    </xf>
    <xf numFmtId="0" fontId="1" fillId="0" borderId="6" xfId="4" applyFont="1" applyFill="1" applyBorder="1" applyAlignment="1">
      <alignment horizontal="center" vertical="top" wrapText="1"/>
    </xf>
    <xf numFmtId="0" fontId="1" fillId="0" borderId="8" xfId="4" applyFont="1" applyFill="1" applyBorder="1" applyAlignment="1">
      <alignment horizontal="center" vertical="top" wrapText="1"/>
    </xf>
    <xf numFmtId="0" fontId="1" fillId="0" borderId="10" xfId="4" applyFont="1" applyFill="1" applyBorder="1" applyAlignment="1">
      <alignment horizontal="center" vertical="top" wrapText="1"/>
    </xf>
    <xf numFmtId="0" fontId="3" fillId="2" borderId="5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wrapText="1"/>
    </xf>
    <xf numFmtId="0" fontId="3" fillId="2" borderId="4" xfId="5" applyFont="1" applyFill="1" applyBorder="1" applyAlignment="1">
      <alignment horizontal="center" wrapText="1"/>
    </xf>
    <xf numFmtId="0" fontId="3" fillId="2" borderId="21" xfId="5" applyFont="1" applyFill="1" applyBorder="1" applyAlignment="1">
      <alignment horizontal="center" wrapText="1"/>
    </xf>
    <xf numFmtId="0" fontId="3" fillId="2" borderId="20" xfId="5" applyFont="1" applyFill="1" applyBorder="1" applyAlignment="1">
      <alignment horizont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1" fillId="0" borderId="6" xfId="5" applyFont="1" applyFill="1" applyBorder="1" applyAlignment="1">
      <alignment horizontal="left" vertical="top" wrapText="1"/>
    </xf>
    <xf numFmtId="0" fontId="1" fillId="0" borderId="8" xfId="5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" fillId="0" borderId="10" xfId="5" applyFont="1" applyFill="1" applyBorder="1" applyAlignment="1">
      <alignment horizontal="left" vertical="top" wrapText="1"/>
    </xf>
    <xf numFmtId="0" fontId="1" fillId="0" borderId="8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left" vertical="top" wrapText="1"/>
    </xf>
    <xf numFmtId="0" fontId="1" fillId="0" borderId="11" xfId="2" applyFont="1" applyFill="1" applyBorder="1" applyAlignment="1">
      <alignment horizontal="left" vertical="top" wrapText="1"/>
    </xf>
    <xf numFmtId="0" fontId="14" fillId="0" borderId="13" xfId="2" applyFont="1" applyFill="1" applyBorder="1" applyAlignment="1">
      <alignment horizontal="center" vertical="top" wrapText="1"/>
    </xf>
    <xf numFmtId="0" fontId="14" fillId="0" borderId="14" xfId="2" applyFont="1" applyFill="1" applyBorder="1" applyAlignment="1">
      <alignment horizontal="center" vertical="top" wrapText="1"/>
    </xf>
    <xf numFmtId="0" fontId="1" fillId="0" borderId="6" xfId="2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6" fillId="0" borderId="0" xfId="0" applyFont="1" applyFill="1"/>
  </cellXfs>
  <cellStyles count="6">
    <cellStyle name="Normal" xfId="0" builtinId="0"/>
    <cellStyle name="Normal_Hoja1" xfId="5"/>
    <cellStyle name="Normal_Hoja5_1" xfId="1"/>
    <cellStyle name="Normal_Hoja6" xfId="2"/>
    <cellStyle name="Normal_Hoja7" xfId="3"/>
    <cellStyle name="Normal_Hoja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47626</xdr:rowOff>
    </xdr:from>
    <xdr:to>
      <xdr:col>2</xdr:col>
      <xdr:colOff>15479</xdr:colOff>
      <xdr:row>1</xdr:row>
      <xdr:rowOff>190501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47626"/>
          <a:ext cx="472679" cy="438150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266730</xdr:colOff>
      <xdr:row>0</xdr:row>
      <xdr:rowOff>66676</xdr:rowOff>
    </xdr:from>
    <xdr:to>
      <xdr:col>10</xdr:col>
      <xdr:colOff>723929</xdr:colOff>
      <xdr:row>1</xdr:row>
      <xdr:rowOff>188445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30" y="66676"/>
          <a:ext cx="457199" cy="417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38102</xdr:rowOff>
    </xdr:from>
    <xdr:to>
      <xdr:col>1</xdr:col>
      <xdr:colOff>510779</xdr:colOff>
      <xdr:row>1</xdr:row>
      <xdr:rowOff>180977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8102"/>
          <a:ext cx="472679" cy="438150"/>
        </a:xfrm>
        <a:prstGeom prst="rect">
          <a:avLst/>
        </a:prstGeom>
      </xdr:spPr>
    </xdr:pic>
    <xdr:clientData/>
  </xdr:twoCellAnchor>
  <xdr:twoCellAnchor editAs="oneCell">
    <xdr:from>
      <xdr:col>11</xdr:col>
      <xdr:colOff>33359</xdr:colOff>
      <xdr:row>0</xdr:row>
      <xdr:rowOff>47627</xdr:rowOff>
    </xdr:from>
    <xdr:to>
      <xdr:col>11</xdr:col>
      <xdr:colOff>490558</xdr:colOff>
      <xdr:row>1</xdr:row>
      <xdr:rowOff>169396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5609" y="47627"/>
          <a:ext cx="457199" cy="417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33338</xdr:rowOff>
    </xdr:from>
    <xdr:to>
      <xdr:col>1</xdr:col>
      <xdr:colOff>557212</xdr:colOff>
      <xdr:row>1</xdr:row>
      <xdr:rowOff>188352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33338"/>
          <a:ext cx="485775" cy="450289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0</xdr:row>
      <xdr:rowOff>42864</xdr:rowOff>
    </xdr:from>
    <xdr:to>
      <xdr:col>8</xdr:col>
      <xdr:colOff>927586</xdr:colOff>
      <xdr:row>1</xdr:row>
      <xdr:rowOff>195263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9537" y="42864"/>
          <a:ext cx="451337" cy="447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42859</xdr:colOff>
      <xdr:row>0</xdr:row>
      <xdr:rowOff>42860</xdr:rowOff>
    </xdr:from>
    <xdr:to>
      <xdr:col>1</xdr:col>
      <xdr:colOff>538160</xdr:colOff>
      <xdr:row>1</xdr:row>
      <xdr:rowOff>206705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59" y="42860"/>
          <a:ext cx="495301" cy="459120"/>
        </a:xfrm>
        <a:prstGeom prst="rect">
          <a:avLst/>
        </a:prstGeom>
      </xdr:spPr>
    </xdr:pic>
    <xdr:clientData/>
  </xdr:twoCellAnchor>
  <xdr:twoCellAnchor editAs="oneCell">
    <xdr:from>
      <xdr:col>10</xdr:col>
      <xdr:colOff>214320</xdr:colOff>
      <xdr:row>0</xdr:row>
      <xdr:rowOff>42855</xdr:rowOff>
    </xdr:from>
    <xdr:to>
      <xdr:col>10</xdr:col>
      <xdr:colOff>663331</xdr:colOff>
      <xdr:row>1</xdr:row>
      <xdr:rowOff>157155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9745" y="42855"/>
          <a:ext cx="449011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71437</xdr:rowOff>
    </xdr:from>
    <xdr:to>
      <xdr:col>1</xdr:col>
      <xdr:colOff>457200</xdr:colOff>
      <xdr:row>1</xdr:row>
      <xdr:rowOff>177891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71437"/>
          <a:ext cx="433388" cy="401729"/>
        </a:xfrm>
        <a:prstGeom prst="rect">
          <a:avLst/>
        </a:prstGeom>
      </xdr:spPr>
    </xdr:pic>
    <xdr:clientData/>
  </xdr:twoCellAnchor>
  <xdr:twoCellAnchor editAs="oneCell">
    <xdr:from>
      <xdr:col>6</xdr:col>
      <xdr:colOff>271462</xdr:colOff>
      <xdr:row>0</xdr:row>
      <xdr:rowOff>52390</xdr:rowOff>
    </xdr:from>
    <xdr:to>
      <xdr:col>6</xdr:col>
      <xdr:colOff>689147</xdr:colOff>
      <xdr:row>1</xdr:row>
      <xdr:rowOff>138115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2087" y="52390"/>
          <a:ext cx="41768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37"/>
  <sheetViews>
    <sheetView showGridLines="0" workbookViewId="0">
      <selection activeCell="E20" sqref="E20"/>
    </sheetView>
  </sheetViews>
  <sheetFormatPr baseColWidth="10" defaultColWidth="10.7109375" defaultRowHeight="12.75" x14ac:dyDescent="0.2"/>
  <cols>
    <col min="1" max="1" width="14.5703125" style="1" customWidth="1"/>
    <col min="2" max="2" width="8" style="1" customWidth="1"/>
    <col min="3" max="3" width="17.5703125" style="1" customWidth="1"/>
    <col min="4" max="4" width="25" style="2" customWidth="1"/>
    <col min="5" max="5" width="20.140625" style="2" customWidth="1"/>
    <col min="6" max="7" width="18.140625" style="2" customWidth="1"/>
    <col min="8" max="8" width="22.140625" style="2" customWidth="1"/>
    <col min="9" max="9" width="24.7109375" style="2" customWidth="1"/>
    <col min="10" max="10" width="24.140625" style="2" customWidth="1"/>
    <col min="11" max="16384" width="10.7109375" style="1"/>
  </cols>
  <sheetData>
    <row r="1" spans="2:11" ht="23.25" x14ac:dyDescent="0.35">
      <c r="B1" s="80" t="s">
        <v>44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8.75" x14ac:dyDescent="0.3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18.75" x14ac:dyDescent="0.3">
      <c r="B3" s="81" t="s">
        <v>46</v>
      </c>
      <c r="C3" s="81"/>
      <c r="D3" s="81"/>
      <c r="E3" s="81"/>
      <c r="F3" s="81"/>
      <c r="G3" s="81"/>
      <c r="H3" s="81"/>
      <c r="I3" s="81"/>
      <c r="J3" s="81"/>
      <c r="K3" s="81"/>
    </row>
    <row r="6" spans="2:11" ht="14.65" customHeight="1" x14ac:dyDescent="0.2">
      <c r="B6" s="90" t="s">
        <v>60</v>
      </c>
      <c r="C6" s="90"/>
      <c r="D6" s="90"/>
      <c r="E6" s="90"/>
      <c r="F6" s="90"/>
      <c r="G6" s="90"/>
      <c r="H6" s="90"/>
      <c r="I6" s="90"/>
      <c r="J6" s="90"/>
      <c r="K6" s="90"/>
    </row>
    <row r="7" spans="2:11" ht="14.85" customHeight="1" thickBo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11" ht="38.25" x14ac:dyDescent="0.2">
      <c r="B8" s="86" t="s">
        <v>43</v>
      </c>
      <c r="C8" s="87"/>
      <c r="D8" s="21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36</v>
      </c>
      <c r="J8" s="21" t="s">
        <v>5</v>
      </c>
      <c r="K8" s="10" t="s">
        <v>7</v>
      </c>
    </row>
    <row r="9" spans="2:11" x14ac:dyDescent="0.2">
      <c r="B9" s="88" t="s">
        <v>6</v>
      </c>
      <c r="C9" s="89"/>
      <c r="D9" s="20">
        <v>0</v>
      </c>
      <c r="E9" s="20">
        <v>2</v>
      </c>
      <c r="F9" s="20">
        <v>0</v>
      </c>
      <c r="G9" s="20">
        <v>0</v>
      </c>
      <c r="H9" s="20">
        <v>19</v>
      </c>
      <c r="I9" s="20">
        <v>0</v>
      </c>
      <c r="J9" s="20">
        <v>0</v>
      </c>
      <c r="K9" s="26">
        <v>21</v>
      </c>
    </row>
    <row r="10" spans="2:11" x14ac:dyDescent="0.2">
      <c r="B10" s="82" t="s">
        <v>8</v>
      </c>
      <c r="C10" s="83"/>
      <c r="D10" s="18">
        <v>0</v>
      </c>
      <c r="E10" s="18">
        <v>2</v>
      </c>
      <c r="F10" s="18">
        <v>1</v>
      </c>
      <c r="G10" s="18">
        <v>1</v>
      </c>
      <c r="H10" s="18">
        <v>49</v>
      </c>
      <c r="I10" s="18">
        <v>0</v>
      </c>
      <c r="J10" s="18">
        <v>0</v>
      </c>
      <c r="K10" s="27">
        <v>53</v>
      </c>
    </row>
    <row r="11" spans="2:11" x14ac:dyDescent="0.2">
      <c r="B11" s="82" t="s">
        <v>9</v>
      </c>
      <c r="C11" s="83"/>
      <c r="D11" s="18">
        <v>0</v>
      </c>
      <c r="E11" s="18">
        <v>3</v>
      </c>
      <c r="F11" s="18">
        <v>1</v>
      </c>
      <c r="G11" s="18">
        <v>1</v>
      </c>
      <c r="H11" s="18">
        <v>22</v>
      </c>
      <c r="I11" s="18">
        <v>0</v>
      </c>
      <c r="J11" s="18">
        <v>0</v>
      </c>
      <c r="K11" s="27">
        <v>27</v>
      </c>
    </row>
    <row r="12" spans="2:11" x14ac:dyDescent="0.2">
      <c r="B12" s="82" t="s">
        <v>10</v>
      </c>
      <c r="C12" s="83"/>
      <c r="D12" s="18">
        <v>0</v>
      </c>
      <c r="E12" s="18">
        <v>0</v>
      </c>
      <c r="F12" s="18">
        <v>0</v>
      </c>
      <c r="G12" s="18">
        <v>0</v>
      </c>
      <c r="H12" s="18">
        <v>6</v>
      </c>
      <c r="I12" s="18">
        <v>0</v>
      </c>
      <c r="J12" s="18">
        <v>0</v>
      </c>
      <c r="K12" s="27">
        <v>6</v>
      </c>
    </row>
    <row r="13" spans="2:11" x14ac:dyDescent="0.2">
      <c r="B13" s="82" t="s">
        <v>11</v>
      </c>
      <c r="C13" s="83"/>
      <c r="D13" s="18">
        <v>0</v>
      </c>
      <c r="E13" s="18">
        <v>4</v>
      </c>
      <c r="F13" s="18">
        <v>2</v>
      </c>
      <c r="G13" s="18">
        <v>1</v>
      </c>
      <c r="H13" s="18">
        <v>34</v>
      </c>
      <c r="I13" s="18">
        <v>0</v>
      </c>
      <c r="J13" s="18">
        <v>0</v>
      </c>
      <c r="K13" s="27">
        <v>41</v>
      </c>
    </row>
    <row r="14" spans="2:11" x14ac:dyDescent="0.2">
      <c r="B14" s="82" t="s">
        <v>12</v>
      </c>
      <c r="C14" s="83"/>
      <c r="D14" s="18">
        <v>1</v>
      </c>
      <c r="E14" s="18">
        <v>5</v>
      </c>
      <c r="F14" s="18">
        <v>0</v>
      </c>
      <c r="G14" s="18">
        <v>1</v>
      </c>
      <c r="H14" s="18">
        <v>103</v>
      </c>
      <c r="I14" s="18">
        <v>1</v>
      </c>
      <c r="J14" s="18">
        <v>0</v>
      </c>
      <c r="K14" s="27">
        <v>111</v>
      </c>
    </row>
    <row r="15" spans="2:11" x14ac:dyDescent="0.2">
      <c r="B15" s="82" t="s">
        <v>13</v>
      </c>
      <c r="C15" s="83"/>
      <c r="D15" s="18">
        <v>0</v>
      </c>
      <c r="E15" s="18">
        <v>2</v>
      </c>
      <c r="F15" s="18">
        <v>1</v>
      </c>
      <c r="G15" s="18">
        <v>0</v>
      </c>
      <c r="H15" s="18">
        <v>16</v>
      </c>
      <c r="I15" s="18">
        <v>0</v>
      </c>
      <c r="J15" s="18">
        <v>1</v>
      </c>
      <c r="K15" s="27">
        <v>20</v>
      </c>
    </row>
    <row r="16" spans="2:11" x14ac:dyDescent="0.2">
      <c r="B16" s="82" t="s">
        <v>14</v>
      </c>
      <c r="C16" s="83"/>
      <c r="D16" s="18">
        <v>0</v>
      </c>
      <c r="E16" s="18">
        <v>3</v>
      </c>
      <c r="F16" s="18">
        <v>0</v>
      </c>
      <c r="G16" s="18">
        <v>0</v>
      </c>
      <c r="H16" s="18">
        <v>10</v>
      </c>
      <c r="I16" s="18">
        <v>0</v>
      </c>
      <c r="J16" s="18">
        <v>0</v>
      </c>
      <c r="K16" s="27">
        <v>13</v>
      </c>
    </row>
    <row r="17" spans="2:11" x14ac:dyDescent="0.2">
      <c r="B17" s="82" t="s">
        <v>15</v>
      </c>
      <c r="C17" s="83"/>
      <c r="D17" s="18">
        <v>0</v>
      </c>
      <c r="E17" s="18">
        <v>1</v>
      </c>
      <c r="F17" s="18">
        <v>0</v>
      </c>
      <c r="G17" s="18">
        <v>0</v>
      </c>
      <c r="H17" s="18">
        <v>13</v>
      </c>
      <c r="I17" s="18">
        <v>0</v>
      </c>
      <c r="J17" s="18">
        <v>0</v>
      </c>
      <c r="K17" s="27">
        <v>14</v>
      </c>
    </row>
    <row r="18" spans="2:11" x14ac:dyDescent="0.2">
      <c r="B18" s="82" t="s">
        <v>16</v>
      </c>
      <c r="C18" s="83"/>
      <c r="D18" s="18">
        <v>0</v>
      </c>
      <c r="E18" s="18">
        <v>1</v>
      </c>
      <c r="F18" s="18">
        <v>0</v>
      </c>
      <c r="G18" s="18">
        <v>1</v>
      </c>
      <c r="H18" s="18">
        <v>17</v>
      </c>
      <c r="I18" s="18">
        <v>0</v>
      </c>
      <c r="J18" s="18">
        <v>0</v>
      </c>
      <c r="K18" s="27">
        <v>19</v>
      </c>
    </row>
    <row r="19" spans="2:11" x14ac:dyDescent="0.2">
      <c r="B19" s="82" t="s">
        <v>17</v>
      </c>
      <c r="C19" s="83"/>
      <c r="D19" s="18">
        <v>0</v>
      </c>
      <c r="E19" s="18">
        <v>3</v>
      </c>
      <c r="F19" s="18">
        <v>0</v>
      </c>
      <c r="G19" s="18">
        <v>0</v>
      </c>
      <c r="H19" s="18">
        <v>2</v>
      </c>
      <c r="I19" s="18">
        <v>0</v>
      </c>
      <c r="J19" s="18">
        <v>1</v>
      </c>
      <c r="K19" s="27">
        <v>6</v>
      </c>
    </row>
    <row r="20" spans="2:11" x14ac:dyDescent="0.2">
      <c r="B20" s="82" t="s">
        <v>18</v>
      </c>
      <c r="C20" s="83"/>
      <c r="D20" s="18">
        <v>0</v>
      </c>
      <c r="E20" s="18">
        <v>3</v>
      </c>
      <c r="F20" s="18">
        <v>1</v>
      </c>
      <c r="G20" s="18">
        <v>1</v>
      </c>
      <c r="H20" s="18">
        <v>14</v>
      </c>
      <c r="I20" s="18">
        <v>0</v>
      </c>
      <c r="J20" s="18">
        <v>0</v>
      </c>
      <c r="K20" s="27">
        <v>19</v>
      </c>
    </row>
    <row r="21" spans="2:11" x14ac:dyDescent="0.2">
      <c r="B21" s="82" t="s">
        <v>19</v>
      </c>
      <c r="C21" s="83"/>
      <c r="D21" s="18">
        <v>0</v>
      </c>
      <c r="E21" s="18">
        <v>0</v>
      </c>
      <c r="F21" s="18">
        <v>0</v>
      </c>
      <c r="G21" s="18">
        <v>2</v>
      </c>
      <c r="H21" s="18">
        <v>2</v>
      </c>
      <c r="I21" s="18">
        <v>0</v>
      </c>
      <c r="J21" s="18">
        <v>1</v>
      </c>
      <c r="K21" s="27">
        <v>5</v>
      </c>
    </row>
    <row r="22" spans="2:11" x14ac:dyDescent="0.2">
      <c r="B22" s="82" t="s">
        <v>20</v>
      </c>
      <c r="C22" s="83"/>
      <c r="D22" s="18">
        <v>0</v>
      </c>
      <c r="E22" s="18">
        <v>1</v>
      </c>
      <c r="F22" s="18">
        <v>0</v>
      </c>
      <c r="G22" s="18">
        <v>0</v>
      </c>
      <c r="H22" s="18">
        <v>6</v>
      </c>
      <c r="I22" s="18">
        <v>0</v>
      </c>
      <c r="J22" s="18">
        <v>0</v>
      </c>
      <c r="K22" s="27">
        <v>7</v>
      </c>
    </row>
    <row r="23" spans="2:11" ht="13.5" thickBot="1" x14ac:dyDescent="0.25">
      <c r="B23" s="84" t="s">
        <v>21</v>
      </c>
      <c r="C23" s="85"/>
      <c r="D23" s="22">
        <v>0</v>
      </c>
      <c r="E23" s="22">
        <v>1</v>
      </c>
      <c r="F23" s="22">
        <v>0</v>
      </c>
      <c r="G23" s="22">
        <v>0</v>
      </c>
      <c r="H23" s="22">
        <v>1</v>
      </c>
      <c r="I23" s="22">
        <v>0</v>
      </c>
      <c r="J23" s="22">
        <v>0</v>
      </c>
      <c r="K23" s="28">
        <v>2</v>
      </c>
    </row>
    <row r="24" spans="2:11" ht="15.75" thickBot="1" x14ac:dyDescent="0.25">
      <c r="B24" s="75" t="s">
        <v>47</v>
      </c>
      <c r="C24" s="76"/>
      <c r="D24" s="24">
        <f>SUM(D9:D23)</f>
        <v>1</v>
      </c>
      <c r="E24" s="24">
        <f t="shared" ref="E24:K24" si="0">SUM(E9:E23)</f>
        <v>31</v>
      </c>
      <c r="F24" s="24">
        <f t="shared" si="0"/>
        <v>6</v>
      </c>
      <c r="G24" s="24">
        <f t="shared" si="0"/>
        <v>8</v>
      </c>
      <c r="H24" s="24">
        <f t="shared" si="0"/>
        <v>314</v>
      </c>
      <c r="I24" s="24">
        <f t="shared" si="0"/>
        <v>1</v>
      </c>
      <c r="J24" s="24">
        <f t="shared" si="0"/>
        <v>3</v>
      </c>
      <c r="K24" s="25">
        <f t="shared" si="0"/>
        <v>364</v>
      </c>
    </row>
    <row r="25" spans="2:11" x14ac:dyDescent="0.2">
      <c r="B25" s="77" t="s">
        <v>25</v>
      </c>
      <c r="C25" s="19" t="s">
        <v>22</v>
      </c>
      <c r="D25" s="20">
        <v>0</v>
      </c>
      <c r="E25" s="20">
        <v>0</v>
      </c>
      <c r="F25" s="20">
        <v>0</v>
      </c>
      <c r="G25" s="20">
        <v>0</v>
      </c>
      <c r="H25" s="20">
        <v>3</v>
      </c>
      <c r="I25" s="20">
        <v>0</v>
      </c>
      <c r="J25" s="20">
        <v>0</v>
      </c>
      <c r="K25" s="26">
        <v>3</v>
      </c>
    </row>
    <row r="26" spans="2:11" x14ac:dyDescent="0.2">
      <c r="B26" s="78"/>
      <c r="C26" s="17" t="s">
        <v>26</v>
      </c>
      <c r="D26" s="18">
        <v>0</v>
      </c>
      <c r="E26" s="18">
        <v>2</v>
      </c>
      <c r="F26" s="18">
        <v>0</v>
      </c>
      <c r="G26" s="18">
        <v>0</v>
      </c>
      <c r="H26" s="18">
        <v>6</v>
      </c>
      <c r="I26" s="18">
        <v>0</v>
      </c>
      <c r="J26" s="18">
        <v>0</v>
      </c>
      <c r="K26" s="27">
        <v>8</v>
      </c>
    </row>
    <row r="27" spans="2:11" x14ac:dyDescent="0.2">
      <c r="B27" s="78"/>
      <c r="C27" s="17" t="s">
        <v>23</v>
      </c>
      <c r="D27" s="18">
        <v>0</v>
      </c>
      <c r="E27" s="18">
        <v>20</v>
      </c>
      <c r="F27" s="18">
        <v>4</v>
      </c>
      <c r="G27" s="18">
        <v>3</v>
      </c>
      <c r="H27" s="18">
        <v>95</v>
      </c>
      <c r="I27" s="18">
        <v>1</v>
      </c>
      <c r="J27" s="18">
        <v>0</v>
      </c>
      <c r="K27" s="27">
        <v>123</v>
      </c>
    </row>
    <row r="28" spans="2:11" x14ac:dyDescent="0.2">
      <c r="B28" s="78"/>
      <c r="C28" s="17" t="s">
        <v>27</v>
      </c>
      <c r="D28" s="18">
        <v>0</v>
      </c>
      <c r="E28" s="18">
        <v>4</v>
      </c>
      <c r="F28" s="18">
        <v>1</v>
      </c>
      <c r="G28" s="18">
        <v>2</v>
      </c>
      <c r="H28" s="18">
        <v>79</v>
      </c>
      <c r="I28" s="18">
        <v>0</v>
      </c>
      <c r="J28" s="18">
        <v>2</v>
      </c>
      <c r="K28" s="27">
        <v>88</v>
      </c>
    </row>
    <row r="29" spans="2:11" x14ac:dyDescent="0.2">
      <c r="B29" s="78"/>
      <c r="C29" s="17" t="s">
        <v>28</v>
      </c>
      <c r="D29" s="18">
        <v>1</v>
      </c>
      <c r="E29" s="18">
        <v>2</v>
      </c>
      <c r="F29" s="18">
        <v>0</v>
      </c>
      <c r="G29" s="18">
        <v>1</v>
      </c>
      <c r="H29" s="18">
        <v>53</v>
      </c>
      <c r="I29" s="18">
        <v>0</v>
      </c>
      <c r="J29" s="18">
        <v>0</v>
      </c>
      <c r="K29" s="27">
        <v>57</v>
      </c>
    </row>
    <row r="30" spans="2:11" x14ac:dyDescent="0.2">
      <c r="B30" s="78"/>
      <c r="C30" s="17" t="s">
        <v>29</v>
      </c>
      <c r="D30" s="18">
        <v>0</v>
      </c>
      <c r="E30" s="18">
        <v>0</v>
      </c>
      <c r="F30" s="18">
        <v>0</v>
      </c>
      <c r="G30" s="18">
        <v>0</v>
      </c>
      <c r="H30" s="18">
        <v>17</v>
      </c>
      <c r="I30" s="18">
        <v>0</v>
      </c>
      <c r="J30" s="18">
        <v>0</v>
      </c>
      <c r="K30" s="27">
        <v>17</v>
      </c>
    </row>
    <row r="31" spans="2:11" x14ac:dyDescent="0.2">
      <c r="B31" s="78"/>
      <c r="C31" s="17" t="s">
        <v>30</v>
      </c>
      <c r="D31" s="18">
        <v>0</v>
      </c>
      <c r="E31" s="18">
        <v>0</v>
      </c>
      <c r="F31" s="18">
        <v>1</v>
      </c>
      <c r="G31" s="18">
        <v>2</v>
      </c>
      <c r="H31" s="18">
        <v>21</v>
      </c>
      <c r="I31" s="18">
        <v>0</v>
      </c>
      <c r="J31" s="18">
        <v>0</v>
      </c>
      <c r="K31" s="27">
        <v>24</v>
      </c>
    </row>
    <row r="32" spans="2:11" x14ac:dyDescent="0.2">
      <c r="B32" s="78"/>
      <c r="C32" s="17" t="s">
        <v>31</v>
      </c>
      <c r="D32" s="18">
        <v>0</v>
      </c>
      <c r="E32" s="18">
        <v>0</v>
      </c>
      <c r="F32" s="18">
        <v>0</v>
      </c>
      <c r="G32" s="18">
        <v>0</v>
      </c>
      <c r="H32" s="18">
        <v>5</v>
      </c>
      <c r="I32" s="18">
        <v>0</v>
      </c>
      <c r="J32" s="18">
        <v>0</v>
      </c>
      <c r="K32" s="27">
        <v>5</v>
      </c>
    </row>
    <row r="33" spans="2:11" x14ac:dyDescent="0.2">
      <c r="B33" s="78"/>
      <c r="C33" s="17" t="s">
        <v>32</v>
      </c>
      <c r="D33" s="18">
        <v>0</v>
      </c>
      <c r="E33" s="18">
        <v>0</v>
      </c>
      <c r="F33" s="18">
        <v>0</v>
      </c>
      <c r="G33" s="18">
        <v>0</v>
      </c>
      <c r="H33" s="18">
        <v>1</v>
      </c>
      <c r="I33" s="18">
        <v>0</v>
      </c>
      <c r="J33" s="18">
        <v>0</v>
      </c>
      <c r="K33" s="27">
        <v>1</v>
      </c>
    </row>
    <row r="34" spans="2:11" ht="13.5" thickBot="1" x14ac:dyDescent="0.25">
      <c r="B34" s="79"/>
      <c r="C34" s="23" t="s">
        <v>24</v>
      </c>
      <c r="D34" s="22">
        <v>0</v>
      </c>
      <c r="E34" s="22">
        <v>3</v>
      </c>
      <c r="F34" s="22">
        <v>0</v>
      </c>
      <c r="G34" s="22">
        <v>0</v>
      </c>
      <c r="H34" s="22">
        <v>34</v>
      </c>
      <c r="I34" s="22">
        <v>0</v>
      </c>
      <c r="J34" s="22">
        <v>1</v>
      </c>
      <c r="K34" s="28">
        <v>38</v>
      </c>
    </row>
    <row r="35" spans="2:11" ht="15.75" thickBot="1" x14ac:dyDescent="0.25">
      <c r="B35" s="75" t="s">
        <v>47</v>
      </c>
      <c r="C35" s="76"/>
      <c r="D35" s="24">
        <v>1</v>
      </c>
      <c r="E35" s="24">
        <v>31</v>
      </c>
      <c r="F35" s="24">
        <v>6</v>
      </c>
      <c r="G35" s="24">
        <v>8</v>
      </c>
      <c r="H35" s="24">
        <v>314</v>
      </c>
      <c r="I35" s="24">
        <v>1</v>
      </c>
      <c r="J35" s="24">
        <v>3</v>
      </c>
      <c r="K35" s="25">
        <v>364</v>
      </c>
    </row>
    <row r="36" spans="2:11" x14ac:dyDescent="0.2">
      <c r="B36" s="3" t="s">
        <v>59</v>
      </c>
      <c r="D36" s="1"/>
      <c r="E36" s="1"/>
      <c r="F36" s="1"/>
      <c r="G36" s="1"/>
      <c r="H36" s="1"/>
      <c r="I36" s="1"/>
      <c r="J36" s="1"/>
    </row>
    <row r="37" spans="2:11" x14ac:dyDescent="0.2">
      <c r="B37" s="7" t="s">
        <v>49</v>
      </c>
      <c r="D37" s="1"/>
      <c r="E37" s="1"/>
      <c r="F37" s="1"/>
      <c r="G37" s="1"/>
      <c r="H37" s="1"/>
      <c r="I37" s="1"/>
      <c r="J37" s="1"/>
    </row>
  </sheetData>
  <mergeCells count="23">
    <mergeCell ref="B18:C18"/>
    <mergeCell ref="B6:K7"/>
    <mergeCell ref="B13:C13"/>
    <mergeCell ref="B14:C14"/>
    <mergeCell ref="B15:C15"/>
    <mergeCell ref="B16:C16"/>
    <mergeCell ref="B17:C17"/>
    <mergeCell ref="B24:C24"/>
    <mergeCell ref="B25:B34"/>
    <mergeCell ref="B35:C35"/>
    <mergeCell ref="B1:K1"/>
    <mergeCell ref="B2:K2"/>
    <mergeCell ref="B3:K3"/>
    <mergeCell ref="B19:C19"/>
    <mergeCell ref="B20:C20"/>
    <mergeCell ref="B21:C21"/>
    <mergeCell ref="B22:C22"/>
    <mergeCell ref="B23:C23"/>
    <mergeCell ref="B8:C8"/>
    <mergeCell ref="B9:C9"/>
    <mergeCell ref="B10:C10"/>
    <mergeCell ref="B11:C11"/>
    <mergeCell ref="B12:C1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L25"/>
  <sheetViews>
    <sheetView showGridLines="0" workbookViewId="0">
      <selection activeCell="O14" sqref="O14"/>
    </sheetView>
  </sheetViews>
  <sheetFormatPr baseColWidth="10" defaultRowHeight="15" x14ac:dyDescent="0.25"/>
  <cols>
    <col min="2" max="2" width="7.85546875" customWidth="1"/>
    <col min="3" max="3" width="12.85546875" customWidth="1"/>
    <col min="4" max="4" width="11.28515625" bestFit="1" customWidth="1"/>
    <col min="5" max="5" width="9.7109375" bestFit="1" customWidth="1"/>
    <col min="6" max="6" width="7.28515625" customWidth="1"/>
    <col min="7" max="7" width="16.7109375" customWidth="1"/>
    <col min="8" max="8" width="13" customWidth="1"/>
    <col min="9" max="9" width="8.28515625" customWidth="1"/>
    <col min="10" max="10" width="15.42578125" customWidth="1"/>
    <col min="11" max="11" width="11.85546875" customWidth="1"/>
    <col min="12" max="12" width="7.28515625" style="9" customWidth="1"/>
  </cols>
  <sheetData>
    <row r="1" spans="2:12" ht="23.25" x14ac:dyDescent="0.35">
      <c r="B1" s="80" t="s">
        <v>44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8.75" x14ac:dyDescent="0.3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18.75" x14ac:dyDescent="0.3">
      <c r="B3" s="81" t="s">
        <v>46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6" spans="2:12" ht="14.25" customHeight="1" x14ac:dyDescent="0.25">
      <c r="B6" s="90" t="s">
        <v>61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2" ht="15.75" thickBot="1" x14ac:dyDescent="0.3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2" x14ac:dyDescent="0.25">
      <c r="B8" s="101" t="s">
        <v>43</v>
      </c>
      <c r="C8" s="102"/>
      <c r="D8" s="102" t="s">
        <v>52</v>
      </c>
      <c r="E8" s="102"/>
      <c r="F8" s="102"/>
      <c r="G8" s="102"/>
      <c r="H8" s="102"/>
      <c r="I8" s="102"/>
      <c r="J8" s="102" t="s">
        <v>34</v>
      </c>
      <c r="K8" s="102"/>
      <c r="L8" s="99" t="s">
        <v>47</v>
      </c>
    </row>
    <row r="9" spans="2:12" ht="25.5" x14ac:dyDescent="0.25">
      <c r="B9" s="103"/>
      <c r="C9" s="104"/>
      <c r="D9" s="57" t="s">
        <v>53</v>
      </c>
      <c r="E9" s="57" t="s">
        <v>54</v>
      </c>
      <c r="F9" s="57" t="s">
        <v>55</v>
      </c>
      <c r="G9" s="57" t="s">
        <v>56</v>
      </c>
      <c r="H9" s="57" t="s">
        <v>33</v>
      </c>
      <c r="I9" s="57" t="s">
        <v>7</v>
      </c>
      <c r="J9" s="57" t="s">
        <v>53</v>
      </c>
      <c r="K9" s="57" t="s">
        <v>7</v>
      </c>
      <c r="L9" s="100"/>
    </row>
    <row r="10" spans="2:12" x14ac:dyDescent="0.25">
      <c r="B10" s="94" t="s">
        <v>11</v>
      </c>
      <c r="C10" s="95"/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29">
        <v>1</v>
      </c>
      <c r="J10" s="29">
        <v>0</v>
      </c>
      <c r="K10" s="29">
        <v>0</v>
      </c>
      <c r="L10" s="59">
        <f>SUM(D10:K10)/2</f>
        <v>1</v>
      </c>
    </row>
    <row r="11" spans="2:12" x14ac:dyDescent="0.25">
      <c r="B11" s="94" t="s">
        <v>12</v>
      </c>
      <c r="C11" s="95"/>
      <c r="D11" s="29">
        <v>2</v>
      </c>
      <c r="E11" s="29">
        <v>0</v>
      </c>
      <c r="F11" s="29">
        <v>0</v>
      </c>
      <c r="G11" s="29">
        <v>0</v>
      </c>
      <c r="H11" s="29">
        <v>0</v>
      </c>
      <c r="I11" s="29">
        <v>2</v>
      </c>
      <c r="J11" s="29">
        <v>1</v>
      </c>
      <c r="K11" s="29">
        <v>1</v>
      </c>
      <c r="L11" s="59">
        <f t="shared" ref="L11:L23" si="0">SUM(D11:K11)/2</f>
        <v>3</v>
      </c>
    </row>
    <row r="12" spans="2:12" x14ac:dyDescent="0.25">
      <c r="B12" s="94" t="s">
        <v>13</v>
      </c>
      <c r="C12" s="95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1</v>
      </c>
      <c r="L12" s="59">
        <f t="shared" si="0"/>
        <v>1</v>
      </c>
    </row>
    <row r="13" spans="2:12" x14ac:dyDescent="0.25">
      <c r="B13" s="94" t="s">
        <v>17</v>
      </c>
      <c r="C13" s="95"/>
      <c r="D13" s="29">
        <v>0</v>
      </c>
      <c r="E13" s="29">
        <v>1</v>
      </c>
      <c r="F13" s="29">
        <v>0</v>
      </c>
      <c r="G13" s="29">
        <v>2</v>
      </c>
      <c r="H13" s="29">
        <v>0</v>
      </c>
      <c r="I13" s="29">
        <v>3</v>
      </c>
      <c r="J13" s="29">
        <v>0</v>
      </c>
      <c r="K13" s="29">
        <v>0</v>
      </c>
      <c r="L13" s="59">
        <f t="shared" si="0"/>
        <v>3</v>
      </c>
    </row>
    <row r="14" spans="2:12" x14ac:dyDescent="0.25">
      <c r="B14" s="94" t="s">
        <v>18</v>
      </c>
      <c r="C14" s="95"/>
      <c r="D14" s="29">
        <v>0</v>
      </c>
      <c r="E14" s="29">
        <v>1</v>
      </c>
      <c r="F14" s="29">
        <v>0</v>
      </c>
      <c r="G14" s="29">
        <v>0</v>
      </c>
      <c r="H14" s="29">
        <v>0</v>
      </c>
      <c r="I14" s="29">
        <v>1</v>
      </c>
      <c r="J14" s="29">
        <v>0</v>
      </c>
      <c r="K14" s="29">
        <v>0</v>
      </c>
      <c r="L14" s="59">
        <f t="shared" si="0"/>
        <v>1</v>
      </c>
    </row>
    <row r="15" spans="2:12" ht="15.75" thickBot="1" x14ac:dyDescent="0.3">
      <c r="B15" s="96" t="s">
        <v>19</v>
      </c>
      <c r="C15" s="97"/>
      <c r="D15" s="32">
        <v>0</v>
      </c>
      <c r="E15" s="32">
        <v>0</v>
      </c>
      <c r="F15" s="32">
        <v>1</v>
      </c>
      <c r="G15" s="32">
        <v>0</v>
      </c>
      <c r="H15" s="32">
        <v>0</v>
      </c>
      <c r="I15" s="32">
        <v>1</v>
      </c>
      <c r="J15" s="32">
        <v>0</v>
      </c>
      <c r="K15" s="32">
        <v>0</v>
      </c>
      <c r="L15" s="60">
        <f t="shared" si="0"/>
        <v>1</v>
      </c>
    </row>
    <row r="16" spans="2:12" ht="15.75" thickBot="1" x14ac:dyDescent="0.3">
      <c r="B16" s="92" t="s">
        <v>47</v>
      </c>
      <c r="C16" s="93"/>
      <c r="D16" s="35">
        <f>SUM(D10:D15)</f>
        <v>2</v>
      </c>
      <c r="E16" s="35">
        <f t="shared" ref="E16:K16" si="1">SUM(E10:E15)</f>
        <v>2</v>
      </c>
      <c r="F16" s="35">
        <f t="shared" si="1"/>
        <v>1</v>
      </c>
      <c r="G16" s="35">
        <f t="shared" si="1"/>
        <v>2</v>
      </c>
      <c r="H16" s="35">
        <f t="shared" si="1"/>
        <v>1</v>
      </c>
      <c r="I16" s="35">
        <f t="shared" si="1"/>
        <v>8</v>
      </c>
      <c r="J16" s="35">
        <f t="shared" si="1"/>
        <v>2</v>
      </c>
      <c r="K16" s="35">
        <f t="shared" si="1"/>
        <v>2</v>
      </c>
      <c r="L16" s="58">
        <f t="shared" si="0"/>
        <v>10</v>
      </c>
    </row>
    <row r="17" spans="2:12" x14ac:dyDescent="0.25">
      <c r="B17" s="98" t="s">
        <v>25</v>
      </c>
      <c r="C17" s="34" t="s">
        <v>26</v>
      </c>
      <c r="D17" s="31">
        <v>0</v>
      </c>
      <c r="E17" s="31">
        <v>0</v>
      </c>
      <c r="F17" s="31">
        <v>1</v>
      </c>
      <c r="G17" s="31">
        <v>0</v>
      </c>
      <c r="H17" s="31">
        <v>0</v>
      </c>
      <c r="I17" s="31">
        <v>1</v>
      </c>
      <c r="J17" s="31">
        <v>1</v>
      </c>
      <c r="K17" s="31">
        <v>1</v>
      </c>
      <c r="L17" s="61">
        <f t="shared" si="0"/>
        <v>2</v>
      </c>
    </row>
    <row r="18" spans="2:12" x14ac:dyDescent="0.25">
      <c r="B18" s="94"/>
      <c r="C18" s="30" t="s">
        <v>23</v>
      </c>
      <c r="D18" s="29">
        <v>0</v>
      </c>
      <c r="E18" s="29">
        <v>0</v>
      </c>
      <c r="F18" s="29">
        <v>0</v>
      </c>
      <c r="G18" s="29">
        <v>1</v>
      </c>
      <c r="H18" s="29">
        <v>0</v>
      </c>
      <c r="I18" s="29">
        <v>1</v>
      </c>
      <c r="J18" s="29">
        <v>0</v>
      </c>
      <c r="K18" s="29">
        <v>0</v>
      </c>
      <c r="L18" s="59">
        <f t="shared" si="0"/>
        <v>1</v>
      </c>
    </row>
    <row r="19" spans="2:12" x14ac:dyDescent="0.25">
      <c r="B19" s="94"/>
      <c r="C19" s="30" t="s">
        <v>27</v>
      </c>
      <c r="D19" s="29">
        <v>1</v>
      </c>
      <c r="E19" s="29">
        <v>0</v>
      </c>
      <c r="F19" s="29">
        <v>0</v>
      </c>
      <c r="G19" s="29">
        <v>1</v>
      </c>
      <c r="H19" s="29">
        <v>0</v>
      </c>
      <c r="I19" s="29">
        <v>2</v>
      </c>
      <c r="J19" s="29">
        <v>0</v>
      </c>
      <c r="K19" s="29">
        <v>0</v>
      </c>
      <c r="L19" s="59">
        <f t="shared" si="0"/>
        <v>2</v>
      </c>
    </row>
    <row r="20" spans="2:12" x14ac:dyDescent="0.25">
      <c r="B20" s="94"/>
      <c r="C20" s="30" t="s">
        <v>28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29">
        <v>1</v>
      </c>
      <c r="J20" s="29">
        <v>0</v>
      </c>
      <c r="K20" s="29">
        <v>0</v>
      </c>
      <c r="L20" s="59">
        <f t="shared" si="0"/>
        <v>1</v>
      </c>
    </row>
    <row r="21" spans="2:12" x14ac:dyDescent="0.25">
      <c r="B21" s="94"/>
      <c r="C21" s="30" t="s">
        <v>29</v>
      </c>
      <c r="D21" s="29">
        <v>0</v>
      </c>
      <c r="E21" s="29">
        <v>1</v>
      </c>
      <c r="F21" s="29">
        <v>0</v>
      </c>
      <c r="G21" s="29">
        <v>0</v>
      </c>
      <c r="H21" s="29">
        <v>0</v>
      </c>
      <c r="I21" s="29">
        <v>1</v>
      </c>
      <c r="J21" s="29">
        <v>0</v>
      </c>
      <c r="K21" s="29">
        <v>0</v>
      </c>
      <c r="L21" s="59">
        <f t="shared" si="0"/>
        <v>1</v>
      </c>
    </row>
    <row r="22" spans="2:12" ht="15.75" thickBot="1" x14ac:dyDescent="0.3">
      <c r="B22" s="96"/>
      <c r="C22" s="33" t="s">
        <v>30</v>
      </c>
      <c r="D22" s="32">
        <v>0</v>
      </c>
      <c r="E22" s="32">
        <v>1</v>
      </c>
      <c r="F22" s="32">
        <v>0</v>
      </c>
      <c r="G22" s="32">
        <v>0</v>
      </c>
      <c r="H22" s="32">
        <v>1</v>
      </c>
      <c r="I22" s="32">
        <v>2</v>
      </c>
      <c r="J22" s="32">
        <v>1</v>
      </c>
      <c r="K22" s="32">
        <v>1</v>
      </c>
      <c r="L22" s="60">
        <f t="shared" si="0"/>
        <v>3</v>
      </c>
    </row>
    <row r="23" spans="2:12" ht="15.75" thickBot="1" x14ac:dyDescent="0.3">
      <c r="B23" s="92" t="s">
        <v>47</v>
      </c>
      <c r="C23" s="93"/>
      <c r="D23" s="35">
        <v>2</v>
      </c>
      <c r="E23" s="35">
        <v>2</v>
      </c>
      <c r="F23" s="35">
        <v>1</v>
      </c>
      <c r="G23" s="35">
        <v>2</v>
      </c>
      <c r="H23" s="35">
        <v>1</v>
      </c>
      <c r="I23" s="35">
        <v>8</v>
      </c>
      <c r="J23" s="35">
        <v>2</v>
      </c>
      <c r="K23" s="35">
        <v>2</v>
      </c>
      <c r="L23" s="58">
        <f t="shared" si="0"/>
        <v>10</v>
      </c>
    </row>
    <row r="24" spans="2:12" x14ac:dyDescent="0.25">
      <c r="B24" s="3" t="s">
        <v>58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7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7">
    <mergeCell ref="B10:C10"/>
    <mergeCell ref="B11:C11"/>
    <mergeCell ref="B12:C12"/>
    <mergeCell ref="B1:L1"/>
    <mergeCell ref="B2:L2"/>
    <mergeCell ref="B3:L3"/>
    <mergeCell ref="L8:L9"/>
    <mergeCell ref="B6:L7"/>
    <mergeCell ref="B8:C9"/>
    <mergeCell ref="D8:I8"/>
    <mergeCell ref="J8:K8"/>
    <mergeCell ref="B23:C23"/>
    <mergeCell ref="B13:C13"/>
    <mergeCell ref="B14:C14"/>
    <mergeCell ref="B15:C15"/>
    <mergeCell ref="B16:C16"/>
    <mergeCell ref="B17:B2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J33"/>
  <sheetViews>
    <sheetView showGridLines="0" workbookViewId="0">
      <selection activeCell="E34" sqref="E34"/>
    </sheetView>
  </sheetViews>
  <sheetFormatPr baseColWidth="10" defaultColWidth="10.7109375" defaultRowHeight="12.75" x14ac:dyDescent="0.2"/>
  <cols>
    <col min="1" max="1" width="14.5703125" style="1" customWidth="1"/>
    <col min="2" max="2" width="8.7109375" style="1" customWidth="1"/>
    <col min="3" max="3" width="15.7109375" style="1" customWidth="1"/>
    <col min="4" max="4" width="18.85546875" style="6" customWidth="1"/>
    <col min="5" max="5" width="19.5703125" style="6" customWidth="1"/>
    <col min="6" max="6" width="17.7109375" style="6" customWidth="1"/>
    <col min="7" max="7" width="21.5703125" style="6" customWidth="1"/>
    <col min="8" max="8" width="22.7109375" style="6" customWidth="1"/>
    <col min="9" max="9" width="13.28515625" style="6" customWidth="1"/>
    <col min="10" max="16384" width="10.7109375" style="1"/>
  </cols>
  <sheetData>
    <row r="1" spans="2:10" ht="23.25" x14ac:dyDescent="0.35">
      <c r="B1" s="80" t="s">
        <v>44</v>
      </c>
      <c r="C1" s="80"/>
      <c r="D1" s="80"/>
      <c r="E1" s="80"/>
      <c r="F1" s="80"/>
      <c r="G1" s="80"/>
      <c r="H1" s="80"/>
      <c r="I1" s="80"/>
    </row>
    <row r="2" spans="2:10" ht="18.75" x14ac:dyDescent="0.3">
      <c r="B2" s="81" t="s">
        <v>45</v>
      </c>
      <c r="C2" s="81"/>
      <c r="D2" s="81"/>
      <c r="E2" s="81"/>
      <c r="F2" s="81"/>
      <c r="G2" s="81"/>
      <c r="H2" s="81"/>
      <c r="I2" s="81"/>
    </row>
    <row r="3" spans="2:10" ht="18.75" x14ac:dyDescent="0.3">
      <c r="B3" s="81" t="s">
        <v>46</v>
      </c>
      <c r="C3" s="81"/>
      <c r="D3" s="81"/>
      <c r="E3" s="81"/>
      <c r="F3" s="81"/>
      <c r="G3" s="81"/>
      <c r="H3" s="81"/>
      <c r="I3" s="81"/>
    </row>
    <row r="6" spans="2:10" ht="16.5" customHeight="1" x14ac:dyDescent="0.2">
      <c r="B6" s="90" t="s">
        <v>62</v>
      </c>
      <c r="C6" s="90"/>
      <c r="D6" s="90"/>
      <c r="E6" s="90"/>
      <c r="F6" s="90"/>
      <c r="G6" s="90"/>
      <c r="H6" s="90"/>
      <c r="I6" s="90"/>
      <c r="J6" s="5"/>
    </row>
    <row r="7" spans="2:10" ht="16.5" customHeight="1" thickBot="1" x14ac:dyDescent="0.25">
      <c r="B7" s="105"/>
      <c r="C7" s="105"/>
      <c r="D7" s="105"/>
      <c r="E7" s="105"/>
      <c r="F7" s="105"/>
      <c r="G7" s="105"/>
      <c r="H7" s="105"/>
      <c r="I7" s="105"/>
    </row>
    <row r="8" spans="2:10" ht="38.25" x14ac:dyDescent="0.2">
      <c r="B8" s="108" t="s">
        <v>43</v>
      </c>
      <c r="C8" s="109"/>
      <c r="D8" s="39" t="s">
        <v>34</v>
      </c>
      <c r="E8" s="39" t="s">
        <v>1</v>
      </c>
      <c r="F8" s="39" t="s">
        <v>3</v>
      </c>
      <c r="G8" s="39" t="s">
        <v>4</v>
      </c>
      <c r="H8" s="39" t="s">
        <v>5</v>
      </c>
      <c r="I8" s="40" t="s">
        <v>7</v>
      </c>
    </row>
    <row r="9" spans="2:10" x14ac:dyDescent="0.2">
      <c r="B9" s="110" t="s">
        <v>6</v>
      </c>
      <c r="C9" s="111"/>
      <c r="D9" s="38">
        <v>0</v>
      </c>
      <c r="E9" s="38">
        <v>0</v>
      </c>
      <c r="F9" s="38">
        <v>0</v>
      </c>
      <c r="G9" s="38">
        <v>9</v>
      </c>
      <c r="H9" s="38">
        <v>0</v>
      </c>
      <c r="I9" s="41">
        <v>9</v>
      </c>
    </row>
    <row r="10" spans="2:10" x14ac:dyDescent="0.2">
      <c r="B10" s="106" t="s">
        <v>8</v>
      </c>
      <c r="C10" s="107"/>
      <c r="D10" s="36">
        <v>0</v>
      </c>
      <c r="E10" s="36">
        <v>0</v>
      </c>
      <c r="F10" s="36">
        <v>0</v>
      </c>
      <c r="G10" s="36">
        <v>24</v>
      </c>
      <c r="H10" s="36">
        <v>0</v>
      </c>
      <c r="I10" s="42">
        <v>24</v>
      </c>
    </row>
    <row r="11" spans="2:10" x14ac:dyDescent="0.2">
      <c r="B11" s="106" t="s">
        <v>9</v>
      </c>
      <c r="C11" s="107"/>
      <c r="D11" s="36">
        <v>0</v>
      </c>
      <c r="E11" s="36">
        <v>0</v>
      </c>
      <c r="F11" s="36">
        <v>1</v>
      </c>
      <c r="G11" s="36">
        <v>2</v>
      </c>
      <c r="H11" s="36">
        <v>0</v>
      </c>
      <c r="I11" s="42">
        <v>3</v>
      </c>
    </row>
    <row r="12" spans="2:10" x14ac:dyDescent="0.2">
      <c r="B12" s="106" t="s">
        <v>10</v>
      </c>
      <c r="C12" s="107"/>
      <c r="D12" s="36">
        <v>0</v>
      </c>
      <c r="E12" s="36">
        <v>0</v>
      </c>
      <c r="F12" s="36">
        <v>0</v>
      </c>
      <c r="G12" s="36">
        <v>5</v>
      </c>
      <c r="H12" s="36">
        <v>0</v>
      </c>
      <c r="I12" s="42">
        <v>5</v>
      </c>
    </row>
    <row r="13" spans="2:10" x14ac:dyDescent="0.2">
      <c r="B13" s="106" t="s">
        <v>11</v>
      </c>
      <c r="C13" s="107"/>
      <c r="D13" s="36">
        <v>0</v>
      </c>
      <c r="E13" s="36">
        <v>0</v>
      </c>
      <c r="F13" s="36">
        <v>0</v>
      </c>
      <c r="G13" s="36">
        <v>15</v>
      </c>
      <c r="H13" s="36">
        <v>0</v>
      </c>
      <c r="I13" s="42">
        <v>15</v>
      </c>
    </row>
    <row r="14" spans="2:10" x14ac:dyDescent="0.2">
      <c r="B14" s="106" t="s">
        <v>12</v>
      </c>
      <c r="C14" s="107"/>
      <c r="D14" s="36">
        <v>1</v>
      </c>
      <c r="E14" s="36">
        <v>0</v>
      </c>
      <c r="F14" s="36">
        <v>1</v>
      </c>
      <c r="G14" s="36">
        <v>44</v>
      </c>
      <c r="H14" s="36">
        <v>0</v>
      </c>
      <c r="I14" s="42">
        <v>46</v>
      </c>
    </row>
    <row r="15" spans="2:10" x14ac:dyDescent="0.2">
      <c r="B15" s="106" t="s">
        <v>13</v>
      </c>
      <c r="C15" s="107"/>
      <c r="D15" s="36">
        <v>0</v>
      </c>
      <c r="E15" s="36">
        <v>0</v>
      </c>
      <c r="F15" s="36">
        <v>0</v>
      </c>
      <c r="G15" s="36">
        <v>7</v>
      </c>
      <c r="H15" s="36">
        <v>1</v>
      </c>
      <c r="I15" s="42">
        <v>8</v>
      </c>
    </row>
    <row r="16" spans="2:10" x14ac:dyDescent="0.2">
      <c r="B16" s="106" t="s">
        <v>14</v>
      </c>
      <c r="C16" s="107"/>
      <c r="D16" s="36">
        <v>0</v>
      </c>
      <c r="E16" s="36">
        <v>0</v>
      </c>
      <c r="F16" s="36">
        <v>0</v>
      </c>
      <c r="G16" s="36">
        <v>1</v>
      </c>
      <c r="H16" s="36">
        <v>0</v>
      </c>
      <c r="I16" s="42">
        <v>1</v>
      </c>
    </row>
    <row r="17" spans="2:9" x14ac:dyDescent="0.2">
      <c r="B17" s="106" t="s">
        <v>15</v>
      </c>
      <c r="C17" s="107"/>
      <c r="D17" s="36">
        <v>0</v>
      </c>
      <c r="E17" s="36">
        <v>1</v>
      </c>
      <c r="F17" s="36">
        <v>0</v>
      </c>
      <c r="G17" s="36">
        <v>5</v>
      </c>
      <c r="H17" s="36">
        <v>0</v>
      </c>
      <c r="I17" s="42">
        <v>6</v>
      </c>
    </row>
    <row r="18" spans="2:9" x14ac:dyDescent="0.2">
      <c r="B18" s="106" t="s">
        <v>16</v>
      </c>
      <c r="C18" s="107"/>
      <c r="D18" s="36">
        <v>0</v>
      </c>
      <c r="E18" s="36">
        <v>0</v>
      </c>
      <c r="F18" s="36">
        <v>1</v>
      </c>
      <c r="G18" s="36">
        <v>10</v>
      </c>
      <c r="H18" s="36">
        <v>0</v>
      </c>
      <c r="I18" s="42">
        <v>11</v>
      </c>
    </row>
    <row r="19" spans="2:9" x14ac:dyDescent="0.2">
      <c r="B19" s="106" t="s">
        <v>18</v>
      </c>
      <c r="C19" s="107"/>
      <c r="D19" s="36">
        <v>0</v>
      </c>
      <c r="E19" s="36">
        <v>0</v>
      </c>
      <c r="F19" s="36">
        <v>0</v>
      </c>
      <c r="G19" s="36">
        <v>1</v>
      </c>
      <c r="H19" s="36">
        <v>0</v>
      </c>
      <c r="I19" s="42">
        <v>1</v>
      </c>
    </row>
    <row r="20" spans="2:9" ht="13.5" thickBot="1" x14ac:dyDescent="0.25">
      <c r="B20" s="112" t="s">
        <v>19</v>
      </c>
      <c r="C20" s="113"/>
      <c r="D20" s="43">
        <v>0</v>
      </c>
      <c r="E20" s="43">
        <v>0</v>
      </c>
      <c r="F20" s="43">
        <v>0</v>
      </c>
      <c r="G20" s="43">
        <v>1</v>
      </c>
      <c r="H20" s="43">
        <v>1</v>
      </c>
      <c r="I20" s="44">
        <v>2</v>
      </c>
    </row>
    <row r="21" spans="2:9" ht="15.75" thickBot="1" x14ac:dyDescent="0.25">
      <c r="B21" s="114" t="s">
        <v>47</v>
      </c>
      <c r="C21" s="115"/>
      <c r="D21" s="47">
        <f>SUM(D9:D20)</f>
        <v>1</v>
      </c>
      <c r="E21" s="47">
        <f t="shared" ref="E21:I21" si="0">SUM(E9:E20)</f>
        <v>1</v>
      </c>
      <c r="F21" s="47">
        <f t="shared" si="0"/>
        <v>3</v>
      </c>
      <c r="G21" s="47">
        <f t="shared" si="0"/>
        <v>124</v>
      </c>
      <c r="H21" s="47">
        <f t="shared" si="0"/>
        <v>2</v>
      </c>
      <c r="I21" s="48">
        <f t="shared" si="0"/>
        <v>131</v>
      </c>
    </row>
    <row r="22" spans="2:9" x14ac:dyDescent="0.2">
      <c r="B22" s="116" t="s">
        <v>25</v>
      </c>
      <c r="C22" s="46" t="s">
        <v>26</v>
      </c>
      <c r="D22" s="38">
        <v>0</v>
      </c>
      <c r="E22" s="38">
        <v>1</v>
      </c>
      <c r="F22" s="38">
        <v>0</v>
      </c>
      <c r="G22" s="38">
        <v>2</v>
      </c>
      <c r="H22" s="38">
        <v>0</v>
      </c>
      <c r="I22" s="41">
        <v>3</v>
      </c>
    </row>
    <row r="23" spans="2:9" x14ac:dyDescent="0.2">
      <c r="B23" s="117"/>
      <c r="C23" s="37" t="s">
        <v>23</v>
      </c>
      <c r="D23" s="36">
        <v>0</v>
      </c>
      <c r="E23" s="36">
        <v>0</v>
      </c>
      <c r="F23" s="36">
        <v>1</v>
      </c>
      <c r="G23" s="36">
        <v>30</v>
      </c>
      <c r="H23" s="36">
        <v>0</v>
      </c>
      <c r="I23" s="42">
        <v>31</v>
      </c>
    </row>
    <row r="24" spans="2:9" x14ac:dyDescent="0.2">
      <c r="B24" s="117"/>
      <c r="C24" s="37" t="s">
        <v>27</v>
      </c>
      <c r="D24" s="36">
        <v>1</v>
      </c>
      <c r="E24" s="36">
        <v>0</v>
      </c>
      <c r="F24" s="36">
        <v>1</v>
      </c>
      <c r="G24" s="36">
        <v>35</v>
      </c>
      <c r="H24" s="36">
        <v>2</v>
      </c>
      <c r="I24" s="42">
        <v>39</v>
      </c>
    </row>
    <row r="25" spans="2:9" x14ac:dyDescent="0.2">
      <c r="B25" s="117"/>
      <c r="C25" s="37" t="s">
        <v>28</v>
      </c>
      <c r="D25" s="36">
        <v>0</v>
      </c>
      <c r="E25" s="36">
        <v>0</v>
      </c>
      <c r="F25" s="36">
        <v>0</v>
      </c>
      <c r="G25" s="36">
        <v>23</v>
      </c>
      <c r="H25" s="36">
        <v>0</v>
      </c>
      <c r="I25" s="42">
        <v>23</v>
      </c>
    </row>
    <row r="26" spans="2:9" x14ac:dyDescent="0.2">
      <c r="B26" s="117"/>
      <c r="C26" s="37" t="s">
        <v>29</v>
      </c>
      <c r="D26" s="36">
        <v>0</v>
      </c>
      <c r="E26" s="36">
        <v>0</v>
      </c>
      <c r="F26" s="36">
        <v>1</v>
      </c>
      <c r="G26" s="36">
        <v>10</v>
      </c>
      <c r="H26" s="36">
        <v>0</v>
      </c>
      <c r="I26" s="42">
        <v>11</v>
      </c>
    </row>
    <row r="27" spans="2:9" x14ac:dyDescent="0.2">
      <c r="B27" s="117"/>
      <c r="C27" s="37" t="s">
        <v>30</v>
      </c>
      <c r="D27" s="36">
        <v>0</v>
      </c>
      <c r="E27" s="36">
        <v>0</v>
      </c>
      <c r="F27" s="36">
        <v>0</v>
      </c>
      <c r="G27" s="36">
        <v>9</v>
      </c>
      <c r="H27" s="36">
        <v>0</v>
      </c>
      <c r="I27" s="42">
        <v>9</v>
      </c>
    </row>
    <row r="28" spans="2:9" x14ac:dyDescent="0.2">
      <c r="B28" s="117"/>
      <c r="C28" s="37" t="s">
        <v>31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42">
        <v>1</v>
      </c>
    </row>
    <row r="29" spans="2:9" ht="13.5" thickBot="1" x14ac:dyDescent="0.25">
      <c r="B29" s="118"/>
      <c r="C29" s="45" t="s">
        <v>24</v>
      </c>
      <c r="D29" s="43">
        <v>0</v>
      </c>
      <c r="E29" s="43">
        <v>0</v>
      </c>
      <c r="F29" s="43">
        <v>0</v>
      </c>
      <c r="G29" s="43">
        <v>14</v>
      </c>
      <c r="H29" s="43">
        <v>0</v>
      </c>
      <c r="I29" s="44">
        <v>14</v>
      </c>
    </row>
    <row r="30" spans="2:9" ht="15.75" thickBot="1" x14ac:dyDescent="0.25">
      <c r="B30" s="114" t="s">
        <v>47</v>
      </c>
      <c r="C30" s="115"/>
      <c r="D30" s="47">
        <v>1</v>
      </c>
      <c r="E30" s="47">
        <v>1</v>
      </c>
      <c r="F30" s="47">
        <v>3</v>
      </c>
      <c r="G30" s="47">
        <v>124</v>
      </c>
      <c r="H30" s="47">
        <v>2</v>
      </c>
      <c r="I30" s="48">
        <v>131</v>
      </c>
    </row>
    <row r="31" spans="2:9" x14ac:dyDescent="0.2">
      <c r="B31" s="3" t="s">
        <v>59</v>
      </c>
    </row>
    <row r="32" spans="2:9" x14ac:dyDescent="0.2">
      <c r="B32" s="7" t="s">
        <v>50</v>
      </c>
    </row>
    <row r="33" spans="2:2" x14ac:dyDescent="0.2">
      <c r="B33" s="1" t="s">
        <v>67</v>
      </c>
    </row>
  </sheetData>
  <mergeCells count="20">
    <mergeCell ref="B19:C19"/>
    <mergeCell ref="B20:C20"/>
    <mergeCell ref="B21:C21"/>
    <mergeCell ref="B22:B29"/>
    <mergeCell ref="B30:C30"/>
    <mergeCell ref="B1:I1"/>
    <mergeCell ref="B2:I2"/>
    <mergeCell ref="B3:I3"/>
    <mergeCell ref="B6:I7"/>
    <mergeCell ref="B18:C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4"/>
  <sheetViews>
    <sheetView showGridLines="0" tabSelected="1" topLeftCell="A23" workbookViewId="0">
      <selection activeCell="D70" sqref="D70"/>
    </sheetView>
  </sheetViews>
  <sheetFormatPr baseColWidth="10" defaultColWidth="10.7109375" defaultRowHeight="12.75" x14ac:dyDescent="0.2"/>
  <cols>
    <col min="1" max="1" width="10.7109375" style="4"/>
    <col min="2" max="2" width="36.85546875" style="4" customWidth="1"/>
    <col min="3" max="3" width="19.42578125" style="4" customWidth="1"/>
    <col min="4" max="4" width="9.7109375" style="49" bestFit="1" customWidth="1"/>
    <col min="5" max="5" width="8.42578125" style="49" customWidth="1"/>
    <col min="6" max="6" width="9.7109375" style="49" bestFit="1" customWidth="1"/>
    <col min="7" max="7" width="6.42578125" style="49" customWidth="1"/>
    <col min="8" max="8" width="9.7109375" style="49" bestFit="1" customWidth="1"/>
    <col min="9" max="9" width="6.85546875" style="49" customWidth="1"/>
    <col min="10" max="11" width="9.7109375" style="49" bestFit="1" customWidth="1"/>
    <col min="12" max="12" width="6" style="49" customWidth="1"/>
    <col min="13" max="13" width="8.85546875" style="49" bestFit="1" customWidth="1"/>
    <col min="14" max="19" width="9.7109375" style="49" bestFit="1" customWidth="1"/>
    <col min="20" max="20" width="15.5703125" style="49" customWidth="1"/>
    <col min="21" max="26" width="10.7109375" style="49"/>
    <col min="27" max="16384" width="10.7109375" style="4"/>
  </cols>
  <sheetData>
    <row r="1" spans="2:27" ht="23.25" x14ac:dyDescent="0.35">
      <c r="B1" s="80" t="s">
        <v>44</v>
      </c>
      <c r="C1" s="80"/>
      <c r="D1" s="80"/>
      <c r="E1" s="80"/>
      <c r="F1" s="80"/>
      <c r="G1" s="80"/>
      <c r="H1" s="80"/>
      <c r="I1" s="80"/>
      <c r="J1" s="80"/>
      <c r="K1" s="80"/>
    </row>
    <row r="2" spans="2:27" ht="18.75" x14ac:dyDescent="0.3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</row>
    <row r="3" spans="2:27" ht="18.75" x14ac:dyDescent="0.3">
      <c r="B3" s="81" t="s">
        <v>46</v>
      </c>
      <c r="C3" s="81"/>
      <c r="D3" s="81"/>
      <c r="E3" s="81"/>
      <c r="F3" s="81"/>
      <c r="G3" s="81"/>
      <c r="H3" s="81"/>
      <c r="I3" s="81"/>
      <c r="J3" s="81"/>
      <c r="K3" s="81"/>
    </row>
    <row r="7" spans="2:27" ht="16.5" customHeight="1" x14ac:dyDescent="0.2">
      <c r="B7" s="105" t="s">
        <v>65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2:27" ht="16.5" customHeight="1" thickBo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27" ht="26.65" customHeight="1" x14ac:dyDescent="0.2">
      <c r="B9" s="121"/>
      <c r="C9" s="122"/>
      <c r="D9" s="125" t="s">
        <v>35</v>
      </c>
      <c r="E9" s="125"/>
      <c r="F9" s="125" t="s">
        <v>34</v>
      </c>
      <c r="G9" s="125"/>
      <c r="H9" s="125" t="s">
        <v>1</v>
      </c>
      <c r="I9" s="125"/>
      <c r="J9" s="125" t="s">
        <v>3</v>
      </c>
      <c r="K9" s="125"/>
      <c r="L9" s="125"/>
      <c r="M9" s="125" t="s">
        <v>4</v>
      </c>
      <c r="N9" s="125"/>
      <c r="O9" s="125"/>
      <c r="P9" s="125"/>
      <c r="Q9" s="125"/>
      <c r="R9" s="125"/>
      <c r="S9" s="125"/>
      <c r="T9" s="125"/>
      <c r="U9" s="125"/>
      <c r="V9" s="125" t="s">
        <v>36</v>
      </c>
      <c r="W9" s="125"/>
      <c r="X9" s="125"/>
      <c r="Y9" s="125" t="s">
        <v>5</v>
      </c>
      <c r="Z9" s="125"/>
      <c r="AA9" s="119" t="s">
        <v>47</v>
      </c>
    </row>
    <row r="10" spans="2:27" x14ac:dyDescent="0.2">
      <c r="B10" s="123"/>
      <c r="C10" s="124"/>
      <c r="D10" s="126" t="s">
        <v>25</v>
      </c>
      <c r="E10" s="126"/>
      <c r="F10" s="126" t="s">
        <v>25</v>
      </c>
      <c r="G10" s="126"/>
      <c r="H10" s="126" t="s">
        <v>25</v>
      </c>
      <c r="I10" s="126"/>
      <c r="J10" s="126" t="s">
        <v>25</v>
      </c>
      <c r="K10" s="126"/>
      <c r="L10" s="126"/>
      <c r="M10" s="126" t="s">
        <v>25</v>
      </c>
      <c r="N10" s="126"/>
      <c r="O10" s="126"/>
      <c r="P10" s="126"/>
      <c r="Q10" s="126"/>
      <c r="R10" s="126"/>
      <c r="S10" s="126"/>
      <c r="T10" s="126"/>
      <c r="U10" s="126"/>
      <c r="V10" s="126" t="s">
        <v>25</v>
      </c>
      <c r="W10" s="126"/>
      <c r="X10" s="126"/>
      <c r="Y10" s="126" t="s">
        <v>25</v>
      </c>
      <c r="Z10" s="126"/>
      <c r="AA10" s="120"/>
    </row>
    <row r="11" spans="2:27" ht="25.5" x14ac:dyDescent="0.2">
      <c r="B11" s="123"/>
      <c r="C11" s="124"/>
      <c r="D11" s="67" t="s">
        <v>23</v>
      </c>
      <c r="E11" s="67" t="s">
        <v>7</v>
      </c>
      <c r="F11" s="67" t="s">
        <v>23</v>
      </c>
      <c r="G11" s="67" t="s">
        <v>7</v>
      </c>
      <c r="H11" s="67" t="s">
        <v>23</v>
      </c>
      <c r="I11" s="67" t="s">
        <v>7</v>
      </c>
      <c r="J11" s="67" t="s">
        <v>23</v>
      </c>
      <c r="K11" s="67" t="s">
        <v>28</v>
      </c>
      <c r="L11" s="67" t="s">
        <v>7</v>
      </c>
      <c r="M11" s="67" t="s">
        <v>22</v>
      </c>
      <c r="N11" s="67" t="s">
        <v>26</v>
      </c>
      <c r="O11" s="67" t="s">
        <v>23</v>
      </c>
      <c r="P11" s="67" t="s">
        <v>27</v>
      </c>
      <c r="Q11" s="67" t="s">
        <v>28</v>
      </c>
      <c r="R11" s="67" t="s">
        <v>29</v>
      </c>
      <c r="S11" s="67" t="s">
        <v>30</v>
      </c>
      <c r="T11" s="67" t="s">
        <v>24</v>
      </c>
      <c r="U11" s="67" t="s">
        <v>7</v>
      </c>
      <c r="V11" s="67" t="s">
        <v>22</v>
      </c>
      <c r="W11" s="67" t="s">
        <v>23</v>
      </c>
      <c r="X11" s="67" t="s">
        <v>7</v>
      </c>
      <c r="Y11" s="67" t="s">
        <v>31</v>
      </c>
      <c r="Z11" s="67" t="s">
        <v>7</v>
      </c>
      <c r="AA11" s="120"/>
    </row>
    <row r="12" spans="2:27" ht="13.15" customHeight="1" x14ac:dyDescent="0.2">
      <c r="B12" s="127" t="s">
        <v>66</v>
      </c>
      <c r="C12" s="65" t="s">
        <v>6</v>
      </c>
      <c r="D12" s="66">
        <v>0</v>
      </c>
      <c r="E12" s="66">
        <v>0</v>
      </c>
      <c r="F12" s="66">
        <v>0</v>
      </c>
      <c r="G12" s="66">
        <v>0</v>
      </c>
      <c r="H12" s="66">
        <v>1</v>
      </c>
      <c r="I12" s="66">
        <v>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1</v>
      </c>
      <c r="P12" s="66">
        <v>1</v>
      </c>
      <c r="Q12" s="66">
        <v>0</v>
      </c>
      <c r="R12" s="66">
        <v>0</v>
      </c>
      <c r="S12" s="66">
        <v>0</v>
      </c>
      <c r="T12" s="66">
        <v>0</v>
      </c>
      <c r="U12" s="66">
        <v>2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72">
        <f>SUM(D12:Z12)/2</f>
        <v>3</v>
      </c>
    </row>
    <row r="13" spans="2:27" x14ac:dyDescent="0.2">
      <c r="B13" s="128"/>
      <c r="C13" s="62" t="s">
        <v>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1</v>
      </c>
      <c r="L13" s="63">
        <v>1</v>
      </c>
      <c r="M13" s="63">
        <v>0</v>
      </c>
      <c r="N13" s="63">
        <v>0</v>
      </c>
      <c r="O13" s="63">
        <v>3</v>
      </c>
      <c r="P13" s="63">
        <v>3</v>
      </c>
      <c r="Q13" s="63">
        <v>1</v>
      </c>
      <c r="R13" s="63">
        <v>0</v>
      </c>
      <c r="S13" s="63">
        <v>0</v>
      </c>
      <c r="T13" s="63">
        <v>2</v>
      </c>
      <c r="U13" s="63">
        <v>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73">
        <f t="shared" ref="AA13:AA61" si="0">SUM(D13:Z13)/2</f>
        <v>10</v>
      </c>
    </row>
    <row r="14" spans="2:27" x14ac:dyDescent="0.2">
      <c r="B14" s="128"/>
      <c r="C14" s="62" t="s">
        <v>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</v>
      </c>
      <c r="N14" s="63">
        <v>0</v>
      </c>
      <c r="O14" s="63">
        <v>0</v>
      </c>
      <c r="P14" s="63">
        <v>3</v>
      </c>
      <c r="Q14" s="63">
        <v>1</v>
      </c>
      <c r="R14" s="63">
        <v>0</v>
      </c>
      <c r="S14" s="63">
        <v>0</v>
      </c>
      <c r="T14" s="63">
        <v>4</v>
      </c>
      <c r="U14" s="63">
        <v>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73">
        <f t="shared" si="0"/>
        <v>9</v>
      </c>
    </row>
    <row r="15" spans="2:27" x14ac:dyDescent="0.2">
      <c r="B15" s="128"/>
      <c r="C15" s="62" t="s">
        <v>10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2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73">
        <f t="shared" si="0"/>
        <v>2</v>
      </c>
    </row>
    <row r="16" spans="2:27" x14ac:dyDescent="0.2">
      <c r="B16" s="128"/>
      <c r="C16" s="62" t="s">
        <v>11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1</v>
      </c>
      <c r="P16" s="63">
        <v>2</v>
      </c>
      <c r="Q16" s="63">
        <v>0</v>
      </c>
      <c r="R16" s="63">
        <v>0</v>
      </c>
      <c r="S16" s="63">
        <v>0</v>
      </c>
      <c r="T16" s="63">
        <v>2</v>
      </c>
      <c r="U16" s="63">
        <v>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73">
        <f t="shared" si="0"/>
        <v>5</v>
      </c>
    </row>
    <row r="17" spans="2:27" x14ac:dyDescent="0.2">
      <c r="B17" s="128"/>
      <c r="C17" s="62" t="s">
        <v>12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2</v>
      </c>
      <c r="P17" s="63">
        <v>2</v>
      </c>
      <c r="Q17" s="63">
        <v>0</v>
      </c>
      <c r="R17" s="63">
        <v>1</v>
      </c>
      <c r="S17" s="63">
        <v>1</v>
      </c>
      <c r="T17" s="63">
        <v>0</v>
      </c>
      <c r="U17" s="63">
        <v>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73">
        <f t="shared" si="0"/>
        <v>6</v>
      </c>
    </row>
    <row r="18" spans="2:27" x14ac:dyDescent="0.2">
      <c r="B18" s="128"/>
      <c r="C18" s="62" t="s">
        <v>13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1</v>
      </c>
      <c r="O18" s="63">
        <v>2</v>
      </c>
      <c r="P18" s="63">
        <v>0</v>
      </c>
      <c r="Q18" s="63">
        <v>1</v>
      </c>
      <c r="R18" s="63">
        <v>0</v>
      </c>
      <c r="S18" s="63">
        <v>1</v>
      </c>
      <c r="T18" s="63">
        <v>0</v>
      </c>
      <c r="U18" s="63">
        <v>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73">
        <f t="shared" si="0"/>
        <v>5</v>
      </c>
    </row>
    <row r="19" spans="2:27" x14ac:dyDescent="0.2">
      <c r="B19" s="128"/>
      <c r="C19" s="62" t="s">
        <v>15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1</v>
      </c>
      <c r="P19" s="63">
        <v>0</v>
      </c>
      <c r="Q19" s="63">
        <v>1</v>
      </c>
      <c r="R19" s="63">
        <v>0</v>
      </c>
      <c r="S19" s="63">
        <v>0</v>
      </c>
      <c r="T19" s="63">
        <v>0</v>
      </c>
      <c r="U19" s="63">
        <v>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73">
        <f t="shared" si="0"/>
        <v>2</v>
      </c>
    </row>
    <row r="20" spans="2:27" x14ac:dyDescent="0.2">
      <c r="B20" s="128"/>
      <c r="C20" s="62" t="s">
        <v>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3</v>
      </c>
      <c r="P20" s="63">
        <v>2</v>
      </c>
      <c r="Q20" s="63">
        <v>1</v>
      </c>
      <c r="R20" s="63">
        <v>0</v>
      </c>
      <c r="S20" s="63">
        <v>0</v>
      </c>
      <c r="T20" s="63">
        <v>0</v>
      </c>
      <c r="U20" s="63">
        <v>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73">
        <f t="shared" si="0"/>
        <v>6</v>
      </c>
    </row>
    <row r="21" spans="2:27" x14ac:dyDescent="0.2">
      <c r="B21" s="128"/>
      <c r="C21" s="62" t="s">
        <v>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</v>
      </c>
      <c r="U21" s="63">
        <v>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3">
        <f t="shared" si="0"/>
        <v>1</v>
      </c>
    </row>
    <row r="22" spans="2:27" x14ac:dyDescent="0.2">
      <c r="B22" s="128"/>
      <c r="C22" s="62" t="s">
        <v>19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1</v>
      </c>
      <c r="K22" s="63">
        <v>0</v>
      </c>
      <c r="L22" s="63">
        <v>1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73">
        <f t="shared" si="0"/>
        <v>1</v>
      </c>
    </row>
    <row r="23" spans="2:27" x14ac:dyDescent="0.2">
      <c r="B23" s="128"/>
      <c r="C23" s="62" t="s">
        <v>7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1</v>
      </c>
      <c r="J23" s="63">
        <v>1</v>
      </c>
      <c r="K23" s="63">
        <v>1</v>
      </c>
      <c r="L23" s="63">
        <v>2</v>
      </c>
      <c r="M23" s="63">
        <v>1</v>
      </c>
      <c r="N23" s="63">
        <v>1</v>
      </c>
      <c r="O23" s="63">
        <v>15</v>
      </c>
      <c r="P23" s="63">
        <v>13</v>
      </c>
      <c r="Q23" s="63">
        <v>5</v>
      </c>
      <c r="R23" s="63">
        <v>1</v>
      </c>
      <c r="S23" s="63">
        <v>2</v>
      </c>
      <c r="T23" s="63">
        <v>9</v>
      </c>
      <c r="U23" s="63">
        <v>47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73">
        <f t="shared" si="0"/>
        <v>50</v>
      </c>
    </row>
    <row r="24" spans="2:27" ht="13.15" customHeight="1" x14ac:dyDescent="0.2">
      <c r="B24" s="128" t="s">
        <v>38</v>
      </c>
      <c r="C24" s="62" t="s">
        <v>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1</v>
      </c>
      <c r="O24" s="63">
        <v>3</v>
      </c>
      <c r="P24" s="63">
        <v>3</v>
      </c>
      <c r="Q24" s="63">
        <v>2</v>
      </c>
      <c r="R24" s="63">
        <v>1</v>
      </c>
      <c r="S24" s="63">
        <v>0</v>
      </c>
      <c r="T24" s="63">
        <v>0</v>
      </c>
      <c r="U24" s="63">
        <v>10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73">
        <f t="shared" si="0"/>
        <v>10</v>
      </c>
    </row>
    <row r="25" spans="2:27" x14ac:dyDescent="0.2">
      <c r="B25" s="128"/>
      <c r="C25" s="62" t="s">
        <v>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1</v>
      </c>
      <c r="O25" s="63">
        <v>4</v>
      </c>
      <c r="P25" s="63">
        <v>6</v>
      </c>
      <c r="Q25" s="63">
        <v>2</v>
      </c>
      <c r="R25" s="63">
        <v>1</v>
      </c>
      <c r="S25" s="63">
        <v>2</v>
      </c>
      <c r="T25" s="63">
        <v>0</v>
      </c>
      <c r="U25" s="63">
        <v>16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73">
        <f t="shared" si="0"/>
        <v>16</v>
      </c>
    </row>
    <row r="26" spans="2:27" x14ac:dyDescent="0.2">
      <c r="B26" s="128"/>
      <c r="C26" s="62" t="s">
        <v>9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2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73">
        <f t="shared" si="0"/>
        <v>2</v>
      </c>
    </row>
    <row r="27" spans="2:27" x14ac:dyDescent="0.2">
      <c r="B27" s="128"/>
      <c r="C27" s="62" t="s">
        <v>10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63">
        <v>1</v>
      </c>
      <c r="S27" s="63">
        <v>0</v>
      </c>
      <c r="T27" s="63">
        <v>0</v>
      </c>
      <c r="U27" s="63">
        <v>2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73">
        <f t="shared" si="0"/>
        <v>2</v>
      </c>
    </row>
    <row r="28" spans="2:27" x14ac:dyDescent="0.2">
      <c r="B28" s="128"/>
      <c r="C28" s="62" t="s">
        <v>11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3</v>
      </c>
      <c r="P28" s="63">
        <v>4</v>
      </c>
      <c r="Q28" s="63">
        <v>1</v>
      </c>
      <c r="R28" s="63">
        <v>1</v>
      </c>
      <c r="S28" s="63">
        <v>0</v>
      </c>
      <c r="T28" s="63">
        <v>1</v>
      </c>
      <c r="U28" s="63">
        <v>10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73">
        <f t="shared" si="0"/>
        <v>10</v>
      </c>
    </row>
    <row r="29" spans="2:27" x14ac:dyDescent="0.2">
      <c r="B29" s="128"/>
      <c r="C29" s="62" t="s">
        <v>12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1</v>
      </c>
      <c r="O29" s="63">
        <v>13</v>
      </c>
      <c r="P29" s="63">
        <v>10</v>
      </c>
      <c r="Q29" s="63">
        <v>7</v>
      </c>
      <c r="R29" s="63">
        <v>1</v>
      </c>
      <c r="S29" s="63">
        <v>0</v>
      </c>
      <c r="T29" s="63">
        <v>9</v>
      </c>
      <c r="U29" s="63">
        <v>41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73">
        <f t="shared" si="0"/>
        <v>41</v>
      </c>
    </row>
    <row r="30" spans="2:27" x14ac:dyDescent="0.2">
      <c r="B30" s="128"/>
      <c r="C30" s="62" t="s">
        <v>13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1</v>
      </c>
      <c r="T30" s="63">
        <v>0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73">
        <f t="shared" si="0"/>
        <v>1</v>
      </c>
    </row>
    <row r="31" spans="2:27" x14ac:dyDescent="0.2">
      <c r="B31" s="128"/>
      <c r="C31" s="62" t="s">
        <v>15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</v>
      </c>
      <c r="P31" s="63">
        <v>0</v>
      </c>
      <c r="Q31" s="63">
        <v>0</v>
      </c>
      <c r="R31" s="63">
        <v>1</v>
      </c>
      <c r="S31" s="63">
        <v>0</v>
      </c>
      <c r="T31" s="63">
        <v>0</v>
      </c>
      <c r="U31" s="63">
        <v>2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73">
        <f t="shared" si="0"/>
        <v>2</v>
      </c>
    </row>
    <row r="32" spans="2:27" x14ac:dyDescent="0.2">
      <c r="B32" s="128"/>
      <c r="C32" s="62" t="s">
        <v>16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1</v>
      </c>
      <c r="K32" s="63">
        <v>0</v>
      </c>
      <c r="L32" s="63">
        <v>1</v>
      </c>
      <c r="M32" s="63">
        <v>0</v>
      </c>
      <c r="N32" s="63">
        <v>0</v>
      </c>
      <c r="O32" s="63">
        <v>4</v>
      </c>
      <c r="P32" s="63">
        <v>2</v>
      </c>
      <c r="Q32" s="63">
        <v>3</v>
      </c>
      <c r="R32" s="63">
        <v>0</v>
      </c>
      <c r="S32" s="63">
        <v>1</v>
      </c>
      <c r="T32" s="63">
        <v>0</v>
      </c>
      <c r="U32" s="63">
        <v>10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73">
        <f t="shared" si="0"/>
        <v>11</v>
      </c>
    </row>
    <row r="33" spans="2:27" x14ac:dyDescent="0.2">
      <c r="B33" s="128"/>
      <c r="C33" s="62" t="s">
        <v>18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1</v>
      </c>
      <c r="Q33" s="63">
        <v>0</v>
      </c>
      <c r="R33" s="63">
        <v>0</v>
      </c>
      <c r="S33" s="63">
        <v>0</v>
      </c>
      <c r="T33" s="63">
        <v>0</v>
      </c>
      <c r="U33" s="63">
        <v>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73">
        <f t="shared" si="0"/>
        <v>1</v>
      </c>
    </row>
    <row r="34" spans="2:27" x14ac:dyDescent="0.2">
      <c r="B34" s="128"/>
      <c r="C34" s="62" t="s">
        <v>20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1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73">
        <f t="shared" si="0"/>
        <v>1</v>
      </c>
    </row>
    <row r="35" spans="2:27" x14ac:dyDescent="0.2">
      <c r="B35" s="128"/>
      <c r="C35" s="62" t="s">
        <v>7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1</v>
      </c>
      <c r="K35" s="63">
        <v>0</v>
      </c>
      <c r="L35" s="63">
        <v>1</v>
      </c>
      <c r="M35" s="63">
        <v>0</v>
      </c>
      <c r="N35" s="63">
        <v>3</v>
      </c>
      <c r="O35" s="63">
        <v>32</v>
      </c>
      <c r="P35" s="63">
        <v>26</v>
      </c>
      <c r="Q35" s="63">
        <v>15</v>
      </c>
      <c r="R35" s="63">
        <v>6</v>
      </c>
      <c r="S35" s="63">
        <v>4</v>
      </c>
      <c r="T35" s="63">
        <v>10</v>
      </c>
      <c r="U35" s="63">
        <v>96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73">
        <f t="shared" si="0"/>
        <v>97</v>
      </c>
    </row>
    <row r="36" spans="2:27" ht="13.15" customHeight="1" x14ac:dyDescent="0.2">
      <c r="B36" s="128" t="s">
        <v>39</v>
      </c>
      <c r="C36" s="62" t="s">
        <v>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2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2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73">
        <f t="shared" si="0"/>
        <v>2</v>
      </c>
    </row>
    <row r="37" spans="2:27" x14ac:dyDescent="0.2">
      <c r="B37" s="128"/>
      <c r="C37" s="62" t="s">
        <v>9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1</v>
      </c>
      <c r="P37" s="63">
        <v>1</v>
      </c>
      <c r="Q37" s="63">
        <v>0</v>
      </c>
      <c r="R37" s="63">
        <v>0</v>
      </c>
      <c r="S37" s="63">
        <v>0</v>
      </c>
      <c r="T37" s="63">
        <v>0</v>
      </c>
      <c r="U37" s="63">
        <v>2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73">
        <f t="shared" si="0"/>
        <v>2</v>
      </c>
    </row>
    <row r="38" spans="2:27" x14ac:dyDescent="0.2">
      <c r="B38" s="128"/>
      <c r="C38" s="62" t="s">
        <v>12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1</v>
      </c>
      <c r="W38" s="63">
        <v>1</v>
      </c>
      <c r="X38" s="63">
        <v>2</v>
      </c>
      <c r="Y38" s="63">
        <v>0</v>
      </c>
      <c r="Z38" s="63">
        <v>0</v>
      </c>
      <c r="AA38" s="73">
        <f t="shared" si="0"/>
        <v>2</v>
      </c>
    </row>
    <row r="39" spans="2:27" x14ac:dyDescent="0.2">
      <c r="B39" s="128"/>
      <c r="C39" s="62" t="s">
        <v>17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1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1</v>
      </c>
      <c r="V39" s="63">
        <v>0</v>
      </c>
      <c r="W39" s="63">
        <v>1</v>
      </c>
      <c r="X39" s="63">
        <v>1</v>
      </c>
      <c r="Y39" s="63">
        <v>0</v>
      </c>
      <c r="Z39" s="63">
        <v>0</v>
      </c>
      <c r="AA39" s="73">
        <f t="shared" si="0"/>
        <v>2</v>
      </c>
    </row>
    <row r="40" spans="2:27" x14ac:dyDescent="0.2">
      <c r="B40" s="128"/>
      <c r="C40" s="62" t="s">
        <v>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4</v>
      </c>
      <c r="P40" s="63">
        <v>1</v>
      </c>
      <c r="Q40" s="63">
        <v>0</v>
      </c>
      <c r="R40" s="63">
        <v>0</v>
      </c>
      <c r="S40" s="63">
        <v>0</v>
      </c>
      <c r="T40" s="63">
        <v>0</v>
      </c>
      <c r="U40" s="63">
        <v>5</v>
      </c>
      <c r="V40" s="63">
        <v>1</v>
      </c>
      <c r="W40" s="63">
        <v>2</v>
      </c>
      <c r="X40" s="63">
        <v>3</v>
      </c>
      <c r="Y40" s="63">
        <v>0</v>
      </c>
      <c r="Z40" s="63">
        <v>0</v>
      </c>
      <c r="AA40" s="73">
        <f t="shared" si="0"/>
        <v>8</v>
      </c>
    </row>
    <row r="41" spans="2:27" ht="13.15" customHeight="1" x14ac:dyDescent="0.2">
      <c r="B41" s="128" t="s">
        <v>40</v>
      </c>
      <c r="C41" s="62" t="s">
        <v>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1</v>
      </c>
      <c r="S41" s="63">
        <v>0</v>
      </c>
      <c r="T41" s="63">
        <v>0</v>
      </c>
      <c r="U41" s="63">
        <v>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73">
        <f t="shared" si="0"/>
        <v>1</v>
      </c>
    </row>
    <row r="42" spans="2:27" x14ac:dyDescent="0.2">
      <c r="B42" s="128"/>
      <c r="C42" s="62" t="s">
        <v>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1</v>
      </c>
      <c r="Q42" s="63">
        <v>0</v>
      </c>
      <c r="R42" s="63">
        <v>0</v>
      </c>
      <c r="S42" s="63">
        <v>0</v>
      </c>
      <c r="T42" s="63">
        <v>0</v>
      </c>
      <c r="U42" s="63">
        <v>1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73">
        <f t="shared" si="0"/>
        <v>1</v>
      </c>
    </row>
    <row r="43" spans="2:27" x14ac:dyDescent="0.2">
      <c r="B43" s="128"/>
      <c r="C43" s="62" t="s">
        <v>10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1</v>
      </c>
      <c r="R43" s="63">
        <v>0</v>
      </c>
      <c r="S43" s="63">
        <v>0</v>
      </c>
      <c r="T43" s="63">
        <v>0</v>
      </c>
      <c r="U43" s="63">
        <v>1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73">
        <f t="shared" si="0"/>
        <v>1</v>
      </c>
    </row>
    <row r="44" spans="2:27" x14ac:dyDescent="0.2">
      <c r="B44" s="128"/>
      <c r="C44" s="62" t="s">
        <v>11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1</v>
      </c>
      <c r="Q44" s="63">
        <v>0</v>
      </c>
      <c r="R44" s="63">
        <v>0</v>
      </c>
      <c r="S44" s="63">
        <v>0</v>
      </c>
      <c r="T44" s="63">
        <v>0</v>
      </c>
      <c r="U44" s="63">
        <v>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73">
        <f t="shared" si="0"/>
        <v>1</v>
      </c>
    </row>
    <row r="45" spans="2:27" x14ac:dyDescent="0.2">
      <c r="B45" s="128"/>
      <c r="C45" s="62" t="s">
        <v>12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2</v>
      </c>
      <c r="Q45" s="63">
        <v>0</v>
      </c>
      <c r="R45" s="63">
        <v>0</v>
      </c>
      <c r="S45" s="63">
        <v>0</v>
      </c>
      <c r="T45" s="63">
        <v>0</v>
      </c>
      <c r="U45" s="63">
        <v>2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73">
        <f t="shared" si="0"/>
        <v>2</v>
      </c>
    </row>
    <row r="46" spans="2:27" x14ac:dyDescent="0.2">
      <c r="B46" s="128"/>
      <c r="C46" s="62" t="s">
        <v>15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1</v>
      </c>
      <c r="T46" s="63">
        <v>0</v>
      </c>
      <c r="U46" s="63">
        <v>1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73">
        <f t="shared" si="0"/>
        <v>1</v>
      </c>
    </row>
    <row r="47" spans="2:27" x14ac:dyDescent="0.2">
      <c r="B47" s="128"/>
      <c r="C47" s="62" t="s">
        <v>16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1</v>
      </c>
      <c r="P47" s="63">
        <v>1</v>
      </c>
      <c r="Q47" s="63">
        <v>0</v>
      </c>
      <c r="R47" s="63">
        <v>0</v>
      </c>
      <c r="S47" s="63">
        <v>0</v>
      </c>
      <c r="T47" s="63">
        <v>0</v>
      </c>
      <c r="U47" s="63">
        <v>2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73">
        <f t="shared" si="0"/>
        <v>2</v>
      </c>
    </row>
    <row r="48" spans="2:27" x14ac:dyDescent="0.2">
      <c r="B48" s="128"/>
      <c r="C48" s="62" t="s">
        <v>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1</v>
      </c>
      <c r="P48" s="63">
        <v>5</v>
      </c>
      <c r="Q48" s="63">
        <v>1</v>
      </c>
      <c r="R48" s="63">
        <v>1</v>
      </c>
      <c r="S48" s="63">
        <v>1</v>
      </c>
      <c r="T48" s="63">
        <v>0</v>
      </c>
      <c r="U48" s="63">
        <v>9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73">
        <f t="shared" si="0"/>
        <v>9</v>
      </c>
    </row>
    <row r="49" spans="2:27" ht="13.15" customHeight="1" x14ac:dyDescent="0.2">
      <c r="B49" s="128" t="s">
        <v>37</v>
      </c>
      <c r="C49" s="62" t="s">
        <v>13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1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1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73">
        <f t="shared" si="0"/>
        <v>1</v>
      </c>
    </row>
    <row r="50" spans="2:27" x14ac:dyDescent="0.2">
      <c r="B50" s="128"/>
      <c r="C50" s="62" t="s">
        <v>19</v>
      </c>
      <c r="D50" s="63">
        <v>1</v>
      </c>
      <c r="E50" s="63">
        <v>1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73">
        <f t="shared" si="0"/>
        <v>1</v>
      </c>
    </row>
    <row r="51" spans="2:27" x14ac:dyDescent="0.2">
      <c r="B51" s="128"/>
      <c r="C51" s="62" t="s">
        <v>7</v>
      </c>
      <c r="D51" s="63">
        <v>1</v>
      </c>
      <c r="E51" s="63">
        <v>1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73">
        <f t="shared" si="0"/>
        <v>2</v>
      </c>
    </row>
    <row r="52" spans="2:27" ht="13.15" customHeight="1" x14ac:dyDescent="0.2">
      <c r="B52" s="128" t="s">
        <v>41</v>
      </c>
      <c r="C52" s="62" t="s">
        <v>12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1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1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73">
        <f t="shared" si="0"/>
        <v>1</v>
      </c>
    </row>
    <row r="53" spans="2:27" x14ac:dyDescent="0.2">
      <c r="B53" s="128"/>
      <c r="C53" s="62" t="s">
        <v>17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1</v>
      </c>
      <c r="X53" s="63">
        <v>1</v>
      </c>
      <c r="Y53" s="63">
        <v>0</v>
      </c>
      <c r="Z53" s="63">
        <v>0</v>
      </c>
      <c r="AA53" s="73">
        <f t="shared" si="0"/>
        <v>1</v>
      </c>
    </row>
    <row r="54" spans="2:27" x14ac:dyDescent="0.2">
      <c r="B54" s="128"/>
      <c r="C54" s="62" t="s">
        <v>18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1</v>
      </c>
      <c r="Z54" s="63">
        <v>1</v>
      </c>
      <c r="AA54" s="73">
        <f t="shared" si="0"/>
        <v>1</v>
      </c>
    </row>
    <row r="55" spans="2:27" x14ac:dyDescent="0.2">
      <c r="B55" s="128"/>
      <c r="C55" s="62" t="s">
        <v>7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1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1</v>
      </c>
      <c r="V55" s="63">
        <v>0</v>
      </c>
      <c r="W55" s="63">
        <v>1</v>
      </c>
      <c r="X55" s="63">
        <v>1</v>
      </c>
      <c r="Y55" s="63">
        <v>1</v>
      </c>
      <c r="Z55" s="63">
        <v>1</v>
      </c>
      <c r="AA55" s="73">
        <f t="shared" si="0"/>
        <v>3</v>
      </c>
    </row>
    <row r="56" spans="2:27" ht="13.15" customHeight="1" x14ac:dyDescent="0.2">
      <c r="B56" s="128" t="s">
        <v>51</v>
      </c>
      <c r="C56" s="62" t="s">
        <v>6</v>
      </c>
      <c r="D56" s="63">
        <v>0</v>
      </c>
      <c r="E56" s="63">
        <v>0</v>
      </c>
      <c r="F56" s="63">
        <v>1</v>
      </c>
      <c r="G56" s="63">
        <v>1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73">
        <f t="shared" si="0"/>
        <v>1</v>
      </c>
    </row>
    <row r="57" spans="2:27" x14ac:dyDescent="0.2">
      <c r="B57" s="128"/>
      <c r="C57" s="62" t="s">
        <v>10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1</v>
      </c>
      <c r="O57" s="63">
        <v>1</v>
      </c>
      <c r="P57" s="63">
        <v>0</v>
      </c>
      <c r="Q57" s="63">
        <v>1</v>
      </c>
      <c r="R57" s="63">
        <v>0</v>
      </c>
      <c r="S57" s="63">
        <v>0</v>
      </c>
      <c r="T57" s="63">
        <v>0</v>
      </c>
      <c r="U57" s="63">
        <v>3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73">
        <f t="shared" si="0"/>
        <v>3</v>
      </c>
    </row>
    <row r="58" spans="2:27" x14ac:dyDescent="0.2">
      <c r="B58" s="128"/>
      <c r="C58" s="62" t="s">
        <v>12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1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1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73">
        <f t="shared" si="0"/>
        <v>1</v>
      </c>
    </row>
    <row r="59" spans="2:27" x14ac:dyDescent="0.2">
      <c r="B59" s="128"/>
      <c r="C59" s="62" t="s">
        <v>13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1</v>
      </c>
      <c r="P59" s="63">
        <v>0</v>
      </c>
      <c r="Q59" s="63">
        <v>0</v>
      </c>
      <c r="R59" s="63">
        <v>0</v>
      </c>
      <c r="S59" s="63">
        <v>0</v>
      </c>
      <c r="T59" s="63">
        <v>1</v>
      </c>
      <c r="U59" s="63">
        <v>2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73">
        <f t="shared" si="0"/>
        <v>2</v>
      </c>
    </row>
    <row r="60" spans="2:27" ht="13.5" thickBot="1" x14ac:dyDescent="0.25">
      <c r="B60" s="131"/>
      <c r="C60" s="68" t="s">
        <v>7</v>
      </c>
      <c r="D60" s="69">
        <v>0</v>
      </c>
      <c r="E60" s="69">
        <v>0</v>
      </c>
      <c r="F60" s="69">
        <v>1</v>
      </c>
      <c r="G60" s="69">
        <v>1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1</v>
      </c>
      <c r="O60" s="69">
        <v>3</v>
      </c>
      <c r="P60" s="69">
        <v>0</v>
      </c>
      <c r="Q60" s="69">
        <v>1</v>
      </c>
      <c r="R60" s="69">
        <v>0</v>
      </c>
      <c r="S60" s="69">
        <v>0</v>
      </c>
      <c r="T60" s="69">
        <v>1</v>
      </c>
      <c r="U60" s="69">
        <v>6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74">
        <f t="shared" si="0"/>
        <v>7</v>
      </c>
    </row>
    <row r="61" spans="2:27" ht="15.75" thickBot="1" x14ac:dyDescent="0.3">
      <c r="B61" s="129" t="s">
        <v>63</v>
      </c>
      <c r="C61" s="130"/>
      <c r="D61" s="70">
        <f>SUM(D12:D60)/2</f>
        <v>1</v>
      </c>
      <c r="E61" s="70">
        <f t="shared" ref="E61:Z61" si="1">SUM(E12:E60)/2</f>
        <v>1</v>
      </c>
      <c r="F61" s="70">
        <f t="shared" si="1"/>
        <v>1</v>
      </c>
      <c r="G61" s="70">
        <f t="shared" si="1"/>
        <v>1</v>
      </c>
      <c r="H61" s="70">
        <f t="shared" si="1"/>
        <v>1</v>
      </c>
      <c r="I61" s="70">
        <f t="shared" si="1"/>
        <v>1</v>
      </c>
      <c r="J61" s="70">
        <f t="shared" si="1"/>
        <v>2</v>
      </c>
      <c r="K61" s="70">
        <f t="shared" si="1"/>
        <v>1</v>
      </c>
      <c r="L61" s="70">
        <f t="shared" si="1"/>
        <v>3</v>
      </c>
      <c r="M61" s="70">
        <f t="shared" si="1"/>
        <v>1</v>
      </c>
      <c r="N61" s="70">
        <f t="shared" si="1"/>
        <v>6</v>
      </c>
      <c r="O61" s="70">
        <f t="shared" si="1"/>
        <v>56</v>
      </c>
      <c r="P61" s="70">
        <f t="shared" si="1"/>
        <v>45</v>
      </c>
      <c r="Q61" s="70">
        <f t="shared" si="1"/>
        <v>22</v>
      </c>
      <c r="R61" s="70">
        <f t="shared" si="1"/>
        <v>8</v>
      </c>
      <c r="S61" s="70">
        <f t="shared" si="1"/>
        <v>7</v>
      </c>
      <c r="T61" s="70">
        <f t="shared" si="1"/>
        <v>20</v>
      </c>
      <c r="U61" s="70">
        <f t="shared" si="1"/>
        <v>165</v>
      </c>
      <c r="V61" s="70">
        <f t="shared" si="1"/>
        <v>1</v>
      </c>
      <c r="W61" s="70">
        <f t="shared" si="1"/>
        <v>3</v>
      </c>
      <c r="X61" s="70">
        <f t="shared" si="1"/>
        <v>4</v>
      </c>
      <c r="Y61" s="70">
        <f t="shared" si="1"/>
        <v>1</v>
      </c>
      <c r="Z61" s="70">
        <f t="shared" si="1"/>
        <v>1</v>
      </c>
      <c r="AA61" s="71">
        <f t="shared" si="0"/>
        <v>176</v>
      </c>
    </row>
    <row r="62" spans="2:27" x14ac:dyDescent="0.2">
      <c r="B62" s="3" t="s">
        <v>59</v>
      </c>
      <c r="AA62" s="64"/>
    </row>
    <row r="63" spans="2:27" x14ac:dyDescent="0.2">
      <c r="B63" s="8" t="s">
        <v>64</v>
      </c>
    </row>
    <row r="64" spans="2:27" x14ac:dyDescent="0.2">
      <c r="B64" s="146" t="s">
        <v>68</v>
      </c>
    </row>
  </sheetData>
  <mergeCells count="28">
    <mergeCell ref="B24:B35"/>
    <mergeCell ref="B36:B40"/>
    <mergeCell ref="B41:B48"/>
    <mergeCell ref="B49:B51"/>
    <mergeCell ref="B61:C61"/>
    <mergeCell ref="B52:B55"/>
    <mergeCell ref="B56:B60"/>
    <mergeCell ref="H10:I10"/>
    <mergeCell ref="J10:L10"/>
    <mergeCell ref="M10:U10"/>
    <mergeCell ref="V10:X10"/>
    <mergeCell ref="B12:B23"/>
    <mergeCell ref="AA9:AA11"/>
    <mergeCell ref="B1:K1"/>
    <mergeCell ref="B2:K2"/>
    <mergeCell ref="B3:K3"/>
    <mergeCell ref="B7:Q8"/>
    <mergeCell ref="B9:C11"/>
    <mergeCell ref="D9:E9"/>
    <mergeCell ref="F9:G9"/>
    <mergeCell ref="H9:I9"/>
    <mergeCell ref="J9:L9"/>
    <mergeCell ref="M9:U9"/>
    <mergeCell ref="V9:X9"/>
    <mergeCell ref="Y9:Z9"/>
    <mergeCell ref="Y10:Z10"/>
    <mergeCell ref="D10:E10"/>
    <mergeCell ref="F10:G1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J32"/>
  <sheetViews>
    <sheetView showGridLines="0" workbookViewId="0">
      <selection activeCell="I27" sqref="I27"/>
    </sheetView>
  </sheetViews>
  <sheetFormatPr baseColWidth="10" defaultColWidth="10.7109375" defaultRowHeight="12.75" x14ac:dyDescent="0.2"/>
  <cols>
    <col min="1" max="1" width="14.5703125" style="1" customWidth="1"/>
    <col min="2" max="2" width="22" style="1" customWidth="1"/>
    <col min="3" max="3" width="24.140625" style="1" customWidth="1"/>
    <col min="4" max="4" width="23.28515625" style="1" customWidth="1"/>
    <col min="5" max="5" width="18.140625" style="1" customWidth="1"/>
    <col min="6" max="6" width="21.28515625" style="1" customWidth="1"/>
    <col min="7" max="7" width="10.140625" style="1" customWidth="1"/>
    <col min="8" max="16384" width="10.7109375" style="1"/>
  </cols>
  <sheetData>
    <row r="1" spans="2:10" ht="23.25" x14ac:dyDescent="0.35">
      <c r="B1" s="80" t="s">
        <v>44</v>
      </c>
      <c r="C1" s="80"/>
      <c r="D1" s="80"/>
      <c r="E1" s="80"/>
      <c r="F1" s="80"/>
      <c r="G1" s="80"/>
    </row>
    <row r="2" spans="2:10" ht="18.75" x14ac:dyDescent="0.3">
      <c r="B2" s="81" t="s">
        <v>45</v>
      </c>
      <c r="C2" s="81"/>
      <c r="D2" s="81"/>
      <c r="E2" s="81"/>
      <c r="F2" s="81"/>
      <c r="G2" s="81"/>
    </row>
    <row r="3" spans="2:10" ht="18.75" x14ac:dyDescent="0.3">
      <c r="B3" s="81" t="s">
        <v>46</v>
      </c>
      <c r="C3" s="81"/>
      <c r="D3" s="81"/>
      <c r="E3" s="81"/>
      <c r="F3" s="81"/>
      <c r="G3" s="81"/>
    </row>
    <row r="6" spans="2:10" ht="22.35" customHeight="1" x14ac:dyDescent="0.2">
      <c r="B6" s="90" t="s">
        <v>48</v>
      </c>
      <c r="C6" s="90"/>
      <c r="D6" s="90"/>
      <c r="E6" s="90"/>
      <c r="F6" s="90"/>
      <c r="G6" s="90"/>
      <c r="H6" s="5"/>
      <c r="I6" s="5"/>
      <c r="J6" s="5"/>
    </row>
    <row r="7" spans="2:10" ht="22.35" customHeight="1" thickBot="1" x14ac:dyDescent="0.25">
      <c r="B7" s="91"/>
      <c r="C7" s="91"/>
      <c r="D7" s="91"/>
      <c r="E7" s="91"/>
      <c r="F7" s="91"/>
      <c r="G7" s="91"/>
    </row>
    <row r="8" spans="2:10" x14ac:dyDescent="0.2">
      <c r="B8" s="141" t="s">
        <v>43</v>
      </c>
      <c r="C8" s="142"/>
      <c r="D8" s="142" t="s">
        <v>42</v>
      </c>
      <c r="E8" s="142"/>
      <c r="F8" s="142"/>
      <c r="G8" s="145"/>
    </row>
    <row r="9" spans="2:10" ht="38.25" x14ac:dyDescent="0.2">
      <c r="B9" s="143"/>
      <c r="C9" s="144"/>
      <c r="D9" s="50" t="s">
        <v>1</v>
      </c>
      <c r="E9" s="50" t="s">
        <v>3</v>
      </c>
      <c r="F9" s="50" t="s">
        <v>4</v>
      </c>
      <c r="G9" s="51" t="s">
        <v>7</v>
      </c>
    </row>
    <row r="10" spans="2:10" x14ac:dyDescent="0.2">
      <c r="B10" s="132" t="s">
        <v>6</v>
      </c>
      <c r="C10" s="133"/>
      <c r="D10" s="12">
        <v>1</v>
      </c>
      <c r="E10" s="12">
        <v>0</v>
      </c>
      <c r="F10" s="12">
        <v>2</v>
      </c>
      <c r="G10" s="52">
        <v>3</v>
      </c>
    </row>
    <row r="11" spans="2:10" x14ac:dyDescent="0.2">
      <c r="B11" s="132" t="s">
        <v>8</v>
      </c>
      <c r="C11" s="133"/>
      <c r="D11" s="12">
        <v>0</v>
      </c>
      <c r="E11" s="12">
        <v>1</v>
      </c>
      <c r="F11" s="12">
        <v>9</v>
      </c>
      <c r="G11" s="52">
        <v>10</v>
      </c>
    </row>
    <row r="12" spans="2:10" x14ac:dyDescent="0.2">
      <c r="B12" s="132" t="s">
        <v>9</v>
      </c>
      <c r="C12" s="133"/>
      <c r="D12" s="12">
        <v>0</v>
      </c>
      <c r="E12" s="12">
        <v>0</v>
      </c>
      <c r="F12" s="12">
        <v>9</v>
      </c>
      <c r="G12" s="52">
        <v>9</v>
      </c>
    </row>
    <row r="13" spans="2:10" x14ac:dyDescent="0.2">
      <c r="B13" s="132" t="s">
        <v>10</v>
      </c>
      <c r="C13" s="133"/>
      <c r="D13" s="12">
        <v>0</v>
      </c>
      <c r="E13" s="12">
        <v>0</v>
      </c>
      <c r="F13" s="12">
        <v>2</v>
      </c>
      <c r="G13" s="52">
        <v>2</v>
      </c>
    </row>
    <row r="14" spans="2:10" x14ac:dyDescent="0.2">
      <c r="B14" s="132" t="s">
        <v>11</v>
      </c>
      <c r="C14" s="133"/>
      <c r="D14" s="12">
        <v>0</v>
      </c>
      <c r="E14" s="12">
        <v>0</v>
      </c>
      <c r="F14" s="12">
        <v>5</v>
      </c>
      <c r="G14" s="52">
        <v>5</v>
      </c>
    </row>
    <row r="15" spans="2:10" x14ac:dyDescent="0.2">
      <c r="B15" s="132" t="s">
        <v>12</v>
      </c>
      <c r="C15" s="133"/>
      <c r="D15" s="12">
        <v>0</v>
      </c>
      <c r="E15" s="12">
        <v>0</v>
      </c>
      <c r="F15" s="12">
        <v>6</v>
      </c>
      <c r="G15" s="52">
        <v>6</v>
      </c>
    </row>
    <row r="16" spans="2:10" x14ac:dyDescent="0.2">
      <c r="B16" s="132" t="s">
        <v>13</v>
      </c>
      <c r="C16" s="133"/>
      <c r="D16" s="12">
        <v>0</v>
      </c>
      <c r="E16" s="12">
        <v>0</v>
      </c>
      <c r="F16" s="12">
        <v>5</v>
      </c>
      <c r="G16" s="52">
        <v>5</v>
      </c>
    </row>
    <row r="17" spans="2:7" x14ac:dyDescent="0.2">
      <c r="B17" s="132" t="s">
        <v>15</v>
      </c>
      <c r="C17" s="133"/>
      <c r="D17" s="12">
        <v>0</v>
      </c>
      <c r="E17" s="12">
        <v>0</v>
      </c>
      <c r="F17" s="12">
        <v>2</v>
      </c>
      <c r="G17" s="52">
        <v>2</v>
      </c>
    </row>
    <row r="18" spans="2:7" x14ac:dyDescent="0.2">
      <c r="B18" s="132" t="s">
        <v>16</v>
      </c>
      <c r="C18" s="133"/>
      <c r="D18" s="12">
        <v>0</v>
      </c>
      <c r="E18" s="12">
        <v>0</v>
      </c>
      <c r="F18" s="12">
        <v>6</v>
      </c>
      <c r="G18" s="52">
        <v>6</v>
      </c>
    </row>
    <row r="19" spans="2:7" x14ac:dyDescent="0.2">
      <c r="B19" s="132" t="s">
        <v>18</v>
      </c>
      <c r="C19" s="133"/>
      <c r="D19" s="12">
        <v>0</v>
      </c>
      <c r="E19" s="12">
        <v>0</v>
      </c>
      <c r="F19" s="12">
        <v>1</v>
      </c>
      <c r="G19" s="52">
        <v>1</v>
      </c>
    </row>
    <row r="20" spans="2:7" ht="13.5" thickBot="1" x14ac:dyDescent="0.25">
      <c r="B20" s="136" t="s">
        <v>19</v>
      </c>
      <c r="C20" s="137"/>
      <c r="D20" s="16">
        <v>0</v>
      </c>
      <c r="E20" s="16">
        <v>1</v>
      </c>
      <c r="F20" s="16">
        <v>0</v>
      </c>
      <c r="G20" s="53">
        <v>1</v>
      </c>
    </row>
    <row r="21" spans="2:7" ht="15.75" thickBot="1" x14ac:dyDescent="0.25">
      <c r="B21" s="138" t="s">
        <v>47</v>
      </c>
      <c r="C21" s="139"/>
      <c r="D21" s="55">
        <f>SUM(D10:D20)</f>
        <v>1</v>
      </c>
      <c r="E21" s="55">
        <f t="shared" ref="E21:G21" si="0">SUM(E10:E20)</f>
        <v>2</v>
      </c>
      <c r="F21" s="55">
        <f t="shared" si="0"/>
        <v>47</v>
      </c>
      <c r="G21" s="56">
        <f t="shared" si="0"/>
        <v>50</v>
      </c>
    </row>
    <row r="22" spans="2:7" x14ac:dyDescent="0.2">
      <c r="B22" s="140" t="s">
        <v>25</v>
      </c>
      <c r="C22" s="13" t="s">
        <v>22</v>
      </c>
      <c r="D22" s="14">
        <v>0</v>
      </c>
      <c r="E22" s="14">
        <v>0</v>
      </c>
      <c r="F22" s="14">
        <v>1</v>
      </c>
      <c r="G22" s="54">
        <v>1</v>
      </c>
    </row>
    <row r="23" spans="2:7" x14ac:dyDescent="0.2">
      <c r="B23" s="132"/>
      <c r="C23" s="11" t="s">
        <v>26</v>
      </c>
      <c r="D23" s="12">
        <v>0</v>
      </c>
      <c r="E23" s="12">
        <v>0</v>
      </c>
      <c r="F23" s="12">
        <v>1</v>
      </c>
      <c r="G23" s="52">
        <v>1</v>
      </c>
    </row>
    <row r="24" spans="2:7" x14ac:dyDescent="0.2">
      <c r="B24" s="132"/>
      <c r="C24" s="11" t="s">
        <v>23</v>
      </c>
      <c r="D24" s="12">
        <v>1</v>
      </c>
      <c r="E24" s="12">
        <v>1</v>
      </c>
      <c r="F24" s="12">
        <v>15</v>
      </c>
      <c r="G24" s="52">
        <v>17</v>
      </c>
    </row>
    <row r="25" spans="2:7" x14ac:dyDescent="0.2">
      <c r="B25" s="132"/>
      <c r="C25" s="11" t="s">
        <v>27</v>
      </c>
      <c r="D25" s="12">
        <v>0</v>
      </c>
      <c r="E25" s="12">
        <v>0</v>
      </c>
      <c r="F25" s="12">
        <v>13</v>
      </c>
      <c r="G25" s="52">
        <v>13</v>
      </c>
    </row>
    <row r="26" spans="2:7" x14ac:dyDescent="0.2">
      <c r="B26" s="132"/>
      <c r="C26" s="11" t="s">
        <v>28</v>
      </c>
      <c r="D26" s="12">
        <v>0</v>
      </c>
      <c r="E26" s="12">
        <v>1</v>
      </c>
      <c r="F26" s="12">
        <v>5</v>
      </c>
      <c r="G26" s="52">
        <v>6</v>
      </c>
    </row>
    <row r="27" spans="2:7" x14ac:dyDescent="0.2">
      <c r="B27" s="132"/>
      <c r="C27" s="11" t="s">
        <v>29</v>
      </c>
      <c r="D27" s="12">
        <v>0</v>
      </c>
      <c r="E27" s="12">
        <v>0</v>
      </c>
      <c r="F27" s="12">
        <v>1</v>
      </c>
      <c r="G27" s="52">
        <v>1</v>
      </c>
    </row>
    <row r="28" spans="2:7" x14ac:dyDescent="0.2">
      <c r="B28" s="132"/>
      <c r="C28" s="11" t="s">
        <v>30</v>
      </c>
      <c r="D28" s="12">
        <v>0</v>
      </c>
      <c r="E28" s="12">
        <v>0</v>
      </c>
      <c r="F28" s="12">
        <v>2</v>
      </c>
      <c r="G28" s="52">
        <v>2</v>
      </c>
    </row>
    <row r="29" spans="2:7" ht="13.5" thickBot="1" x14ac:dyDescent="0.25">
      <c r="B29" s="136"/>
      <c r="C29" s="15" t="s">
        <v>24</v>
      </c>
      <c r="D29" s="16">
        <v>0</v>
      </c>
      <c r="E29" s="16">
        <v>0</v>
      </c>
      <c r="F29" s="16">
        <v>9</v>
      </c>
      <c r="G29" s="53">
        <v>9</v>
      </c>
    </row>
    <row r="30" spans="2:7" ht="15.75" thickBot="1" x14ac:dyDescent="0.25">
      <c r="B30" s="134" t="s">
        <v>47</v>
      </c>
      <c r="C30" s="135"/>
      <c r="D30" s="55">
        <v>1</v>
      </c>
      <c r="E30" s="55">
        <v>2</v>
      </c>
      <c r="F30" s="55">
        <v>47</v>
      </c>
      <c r="G30" s="56">
        <v>50</v>
      </c>
    </row>
    <row r="31" spans="2:7" x14ac:dyDescent="0.2">
      <c r="B31" s="3" t="s">
        <v>59</v>
      </c>
      <c r="C31" s="49"/>
      <c r="D31" s="49"/>
      <c r="E31" s="49"/>
      <c r="F31" s="49"/>
      <c r="G31" s="49"/>
    </row>
    <row r="32" spans="2:7" x14ac:dyDescent="0.2">
      <c r="B32" s="7" t="s">
        <v>49</v>
      </c>
      <c r="C32" s="49"/>
      <c r="D32" s="49"/>
      <c r="E32" s="49"/>
      <c r="F32" s="49"/>
      <c r="G32" s="49"/>
    </row>
  </sheetData>
  <mergeCells count="20">
    <mergeCell ref="B6:G7"/>
    <mergeCell ref="B1:G1"/>
    <mergeCell ref="B2:G2"/>
    <mergeCell ref="B3:G3"/>
    <mergeCell ref="B8:C9"/>
    <mergeCell ref="D8:G8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8:C18"/>
    <mergeCell ref="B19:C19"/>
    <mergeCell ref="B20:C20"/>
    <mergeCell ref="B21:C21"/>
    <mergeCell ref="B22:B2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Victimas por delitos</vt:lpstr>
      <vt:lpstr>Víctimas Feminicidios</vt:lpstr>
      <vt:lpstr>Víctimas Judicializadas</vt:lpstr>
      <vt:lpstr>Víct. archiv. y  resultados 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RodrÍguez AlegrÍa</dc:creator>
  <cp:lastModifiedBy>Lidia Roxana Garcia Moreno de Bonilla</cp:lastModifiedBy>
  <dcterms:created xsi:type="dcterms:W3CDTF">2022-02-15T16:14:04Z</dcterms:created>
  <dcterms:modified xsi:type="dcterms:W3CDTF">2022-03-01T23:26:17Z</dcterms:modified>
</cp:coreProperties>
</file>